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MPPB\"/>
    </mc:Choice>
  </mc:AlternateContent>
  <xr:revisionPtr revIDLastSave="0" documentId="13_ncr:1_{1710DF92-6D76-4430-864F-8E2FDA86F3A2}" xr6:coauthVersionLast="45" xr6:coauthVersionMax="45" xr10:uidLastSave="{00000000-0000-0000-0000-000000000000}"/>
  <bookViews>
    <workbookView xWindow="-108" yWindow="-108" windowWidth="23256" windowHeight="12600" activeTab="1" xr2:uid="{45CA9A3C-F421-4187-AC75-2619CB29CAEC}"/>
  </bookViews>
  <sheets>
    <sheet name="EXEMPLE BON DE COMMANDE" sheetId="1" r:id="rId1"/>
    <sheet name="BON DE COMMANDE PUBLIC" sheetId="2" r:id="rId2"/>
  </sheets>
  <externalReferences>
    <externalReference r:id="rId3"/>
  </externalReferences>
  <definedNames>
    <definedName name="_xlnm._FilterDatabase" localSheetId="1" hidden="1">'BON DE COMMANDE PUBLIC'!$A$18:$I$70</definedName>
    <definedName name="_xlnm._FilterDatabase" localSheetId="0" hidden="1">'EXEMPLE BON DE COMMANDE'!$A$18:$I$70</definedName>
    <definedName name="_xlnm.Print_Area" localSheetId="1">'BON DE COMMANDE PUBLIC'!$A$6:$J$79</definedName>
    <definedName name="_xlnm.Print_Area" localSheetId="0">'EXEMPLE BON DE COMMANDE'!$A$6:$J$79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2" l="1"/>
  <c r="G31" i="2"/>
  <c r="G31" i="1"/>
  <c r="G27" i="1"/>
  <c r="I73" i="2" l="1"/>
  <c r="I75"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0" i="2"/>
  <c r="G29" i="2"/>
  <c r="G28" i="2"/>
  <c r="G26" i="2"/>
  <c r="G25" i="2"/>
  <c r="G24" i="2"/>
  <c r="G23" i="2"/>
  <c r="G22" i="2"/>
  <c r="G21" i="2"/>
  <c r="G20" i="2"/>
  <c r="G19" i="2"/>
  <c r="C10" i="2"/>
  <c r="I75" i="1"/>
  <c r="I73"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0" i="1"/>
  <c r="G29" i="1"/>
  <c r="G28" i="1"/>
  <c r="G26" i="1"/>
  <c r="G25" i="1"/>
  <c r="G24" i="1"/>
  <c r="G23" i="1"/>
  <c r="G22" i="1"/>
  <c r="G21" i="1"/>
  <c r="G20" i="1"/>
  <c r="G19" i="1"/>
  <c r="C10" i="1"/>
  <c r="I74" i="2" l="1"/>
  <c r="I76" i="2" s="1"/>
  <c r="I74" i="1"/>
  <c r="I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author>
  </authors>
  <commentList>
    <comment ref="H18" authorId="0" shapeId="0" xr:uid="{15EB152A-B096-482F-9B0C-99EBA081D48E}">
      <text>
        <r>
          <rPr>
            <sz val="9"/>
            <color indexed="81"/>
            <rFont val="Tahoma"/>
            <family val="2"/>
          </rPr>
          <t>Si vous avez choisi un trio, un confit d'oignon sera automatiquement joint dans le trio</t>
        </r>
      </text>
    </comment>
    <comment ref="H19" authorId="0" shapeId="0" xr:uid="{EAA77542-7F0C-426A-8C24-3D303348F3BE}">
      <text>
        <r>
          <rPr>
            <sz val="9"/>
            <color indexed="81"/>
            <rFont val="Tahoma"/>
            <family val="2"/>
          </rPr>
          <t>Si vous avez choisi un trio, un confit d'oignon hexa sera automatiquement joint dans le trio</t>
        </r>
      </text>
    </comment>
    <comment ref="H20" authorId="0" shapeId="0" xr:uid="{0BBF543F-D57D-41FF-84CC-1AC0387C069C}">
      <text>
        <r>
          <rPr>
            <sz val="9"/>
            <color indexed="81"/>
            <rFont val="Tahoma"/>
            <family val="2"/>
          </rPr>
          <t>Si vous avez choisi un trio, un confit d'oignon hexa sera automatiquement joint dans le trio</t>
        </r>
      </text>
    </comment>
    <comment ref="H21" authorId="0" shapeId="0" xr:uid="{22315653-6040-49DD-A993-F5F8BDBD80D5}">
      <text>
        <r>
          <rPr>
            <sz val="9"/>
            <color indexed="81"/>
            <rFont val="Tahoma"/>
            <family val="2"/>
          </rPr>
          <t>Si vous avez choisi un trio, un confit d'oignon hexa sera automatiquement joint dans le trio</t>
        </r>
      </text>
    </comment>
    <comment ref="H22" authorId="0" shapeId="0" xr:uid="{9477F9DD-B518-4E7D-9E3E-C0CBA0D385BF}">
      <text>
        <r>
          <rPr>
            <sz val="9"/>
            <color indexed="81"/>
            <rFont val="Tahoma"/>
            <family val="2"/>
          </rPr>
          <t>Si vous avez choisi un trio, un confit d'oignon hexa sera automatiquement joint dans le trio</t>
        </r>
      </text>
    </comment>
    <comment ref="H23" authorId="0" shapeId="0" xr:uid="{1ACA1D9D-F38B-411E-A005-DF41DFAE4E2C}">
      <text>
        <r>
          <rPr>
            <sz val="9"/>
            <color indexed="81"/>
            <rFont val="Tahoma"/>
            <family val="2"/>
          </rPr>
          <t>Si vous avez choisi un trio, un confit d'oignon hexa sera automatiquement joint dans le trio</t>
        </r>
      </text>
    </comment>
    <comment ref="H24" authorId="0" shapeId="0" xr:uid="{0E639D76-E0B1-49F2-BC40-E8657F00122C}">
      <text>
        <r>
          <rPr>
            <sz val="9"/>
            <color indexed="81"/>
            <rFont val="Tahoma"/>
            <family val="2"/>
          </rPr>
          <t>Si vous avez choisi un trio, un confit d'oignon hexa sera automatiquement joint dans le trio</t>
        </r>
      </text>
    </comment>
    <comment ref="H25" authorId="0" shapeId="0" xr:uid="{8E26AEAF-ADE9-450A-9FB2-FFDAE92E1275}">
      <text>
        <r>
          <rPr>
            <sz val="9"/>
            <color indexed="81"/>
            <rFont val="Tahoma"/>
            <family val="2"/>
          </rPr>
          <t>Si vous avez choisi un trio, un confit d'oignon hexa sera automatiquement joint dans le trio</t>
        </r>
      </text>
    </comment>
    <comment ref="H26" authorId="0" shapeId="0" xr:uid="{94FB5CDD-6797-435E-9A63-46C8C190E8E3}">
      <text>
        <r>
          <rPr>
            <sz val="9"/>
            <color indexed="81"/>
            <rFont val="Tahoma"/>
            <family val="2"/>
          </rPr>
          <t>Si vous avez choisi un trio, un confit d'oignon hexa sera automatiquement joint dans le trio</t>
        </r>
      </text>
    </comment>
    <comment ref="H28" authorId="0" shapeId="0" xr:uid="{F4C610E2-EB15-4A9E-9F3B-82628B6FD30C}">
      <text>
        <r>
          <rPr>
            <sz val="9"/>
            <color indexed="81"/>
            <rFont val="Tahoma"/>
            <family val="2"/>
          </rPr>
          <t>Si vous avez choisi un trio, un confit d'oignon hexa sera automatiquement joint dans le trio</t>
        </r>
      </text>
    </comment>
    <comment ref="H29" authorId="0" shapeId="0" xr:uid="{17D2E57A-A4B8-4B99-8BA0-EB9802586AF8}">
      <text>
        <r>
          <rPr>
            <sz val="9"/>
            <color indexed="81"/>
            <rFont val="Tahoma"/>
            <family val="2"/>
          </rPr>
          <t>Si vous avez choisi un trio, un confit d'oignon hexa sera automatiquement joint dans le trio</t>
        </r>
      </text>
    </comment>
    <comment ref="H30" authorId="0" shapeId="0" xr:uid="{3D748D42-D578-4B7A-A314-0DCD91C1CCCB}">
      <text>
        <r>
          <rPr>
            <sz val="9"/>
            <color indexed="81"/>
            <rFont val="Tahoma"/>
            <family val="2"/>
          </rPr>
          <t>Si vous avez choisi un trio, un confit d'oignon hexa sera automatiquement joint dans le trio</t>
        </r>
      </text>
    </comment>
    <comment ref="H32" authorId="0" shapeId="0" xr:uid="{AE8825B0-AE28-43AA-B390-F7B84B8C7B58}">
      <text>
        <r>
          <rPr>
            <sz val="9"/>
            <color indexed="81"/>
            <rFont val="Tahoma"/>
            <family val="2"/>
          </rPr>
          <t>Si vous avez choisi un trio, un confit d'oignon hexa sera automatiquement joint dans le trio</t>
        </r>
      </text>
    </comment>
    <comment ref="H33" authorId="0" shapeId="0" xr:uid="{F8DAF9D6-7C92-44CB-8DAD-D8C7ED101E42}">
      <text>
        <r>
          <rPr>
            <sz val="9"/>
            <color indexed="81"/>
            <rFont val="Tahoma"/>
            <family val="2"/>
          </rPr>
          <t>Si vous avez choisi un trio, un confit d'oignon hexa sera automatiquement joint dans le trio</t>
        </r>
      </text>
    </comment>
    <comment ref="H34" authorId="0" shapeId="0" xr:uid="{EC1B1108-8802-4946-BED7-E97EC32FD9D0}">
      <text>
        <r>
          <rPr>
            <sz val="9"/>
            <color indexed="81"/>
            <rFont val="Tahoma"/>
            <family val="2"/>
          </rPr>
          <t>Si vous avez choisi un trio, un confit d'oignon hexa sera automatiquement joint dans le trio</t>
        </r>
      </text>
    </comment>
    <comment ref="H35" authorId="0" shapeId="0" xr:uid="{69539D54-9ED8-412A-9AE8-D3F87794B223}">
      <text>
        <r>
          <rPr>
            <sz val="9"/>
            <color indexed="81"/>
            <rFont val="Tahoma"/>
            <family val="2"/>
          </rPr>
          <t>Si vous avez choisi un trio, un confit d'oignon hexa sera automatiquement joint dans le trio</t>
        </r>
      </text>
    </comment>
    <comment ref="H36" authorId="0" shapeId="0" xr:uid="{46E809D4-3D53-4247-8EB6-5EB9BDFC67B9}">
      <text>
        <r>
          <rPr>
            <sz val="9"/>
            <color indexed="81"/>
            <rFont val="Tahoma"/>
            <family val="2"/>
          </rPr>
          <t>Si vous avez choisi un trio, un confit d'oignon hexa sera automatiquement joint dans le trio</t>
        </r>
      </text>
    </comment>
    <comment ref="H37" authorId="0" shapeId="0" xr:uid="{3F4C29E5-C11D-4A85-A743-B23A024F8A01}">
      <text>
        <r>
          <rPr>
            <sz val="9"/>
            <color indexed="81"/>
            <rFont val="Tahoma"/>
            <family val="2"/>
          </rPr>
          <t>Si vous avez choisi un trio, un confit d'oignon hexa sera automatiquement joint dans le trio</t>
        </r>
      </text>
    </comment>
    <comment ref="H38" authorId="0" shapeId="0" xr:uid="{DEE3A20D-C4CC-4F7A-AAA8-1F426EC4819F}">
      <text>
        <r>
          <rPr>
            <sz val="9"/>
            <color indexed="81"/>
            <rFont val="Tahoma"/>
            <family val="2"/>
          </rPr>
          <t>Si vous avez choisi un trio, un confit d'oignon hexa sera automatiquement joint dans le trio</t>
        </r>
      </text>
    </comment>
    <comment ref="H39" authorId="0" shapeId="0" xr:uid="{A41D0BBB-8C51-41C6-B033-1AF52878783C}">
      <text>
        <r>
          <rPr>
            <sz val="9"/>
            <color indexed="81"/>
            <rFont val="Tahoma"/>
            <family val="2"/>
          </rPr>
          <t>Si vous avez choisi un trio, un confit d'oignon hexa sera automatiquement joint dans le trio</t>
        </r>
      </text>
    </comment>
    <comment ref="H40" authorId="0" shapeId="0" xr:uid="{AC0E90CF-FF15-4D4B-AF1D-D6950188EFEB}">
      <text>
        <r>
          <rPr>
            <sz val="9"/>
            <color indexed="81"/>
            <rFont val="Tahoma"/>
            <family val="2"/>
          </rPr>
          <t>Si vous avez choisi un trio, un confit d'oignon hexa sera automatiquement joint dans le trio</t>
        </r>
      </text>
    </comment>
    <comment ref="H41" authorId="0" shapeId="0" xr:uid="{72454DCE-AE20-4C46-AB90-705A26207345}">
      <text>
        <r>
          <rPr>
            <sz val="9"/>
            <color indexed="81"/>
            <rFont val="Tahoma"/>
            <family val="2"/>
          </rPr>
          <t>Si vous avez choisi un trio, un confit d'oignon hexa sera automatiquement joint dans le trio</t>
        </r>
      </text>
    </comment>
    <comment ref="H42" authorId="0" shapeId="0" xr:uid="{EB6B2FE5-E706-4B5A-A50A-1E6EA1B55A33}">
      <text>
        <r>
          <rPr>
            <sz val="9"/>
            <color indexed="81"/>
            <rFont val="Tahoma"/>
            <family val="2"/>
          </rPr>
          <t>Si vous avez choisi un trio, un confit d'oignon hexa sera automatiquement joint dans le trio</t>
        </r>
      </text>
    </comment>
    <comment ref="H43" authorId="0" shapeId="0" xr:uid="{1C2924D7-9C5F-4465-8923-D5EC4FB6EAC3}">
      <text>
        <r>
          <rPr>
            <sz val="9"/>
            <color indexed="81"/>
            <rFont val="Tahoma"/>
            <family val="2"/>
          </rPr>
          <t>Si vous avez choisi un trio, un confit d'oignon hexa sera automatiquement joint dans le trio</t>
        </r>
      </text>
    </comment>
    <comment ref="H44" authorId="0" shapeId="0" xr:uid="{AF1EB51F-993D-4DF3-BD26-B7AAD958C9DA}">
      <text>
        <r>
          <rPr>
            <sz val="9"/>
            <color indexed="81"/>
            <rFont val="Tahoma"/>
            <family val="2"/>
          </rPr>
          <t>Si vous avez choisi un trio, un confit d'oignon hexa sera automatiquement joint dans le trio</t>
        </r>
      </text>
    </comment>
    <comment ref="H45" authorId="0" shapeId="0" xr:uid="{5A6DCDED-ACFF-4B96-A3EF-F46DD4D02FEB}">
      <text>
        <r>
          <rPr>
            <sz val="9"/>
            <color indexed="81"/>
            <rFont val="Tahoma"/>
            <family val="2"/>
          </rPr>
          <t>Si vous avez choisi un trio, un confit d'oignon hexa sera automatiquement joint dans le trio</t>
        </r>
      </text>
    </comment>
    <comment ref="H46" authorId="0" shapeId="0" xr:uid="{1BFDD266-95CD-4227-8AC2-93E5CF8F5439}">
      <text>
        <r>
          <rPr>
            <sz val="9"/>
            <color indexed="81"/>
            <rFont val="Tahoma"/>
            <family val="2"/>
          </rPr>
          <t>Si vous avez choisi un trio, un confit d'oignon hexa sera automatiquement joint dans le trio</t>
        </r>
      </text>
    </comment>
    <comment ref="H47" authorId="0" shapeId="0" xr:uid="{7773C897-3091-4219-BE83-4F312E5A2CF4}">
      <text>
        <r>
          <rPr>
            <sz val="9"/>
            <color indexed="81"/>
            <rFont val="Tahoma"/>
            <family val="2"/>
          </rPr>
          <t>Si vous avez choisi un trio, un confit d'oignon hexa sera automatiquement joint dans le trio</t>
        </r>
      </text>
    </comment>
    <comment ref="H48" authorId="0" shapeId="0" xr:uid="{668E87A4-16D1-497C-BF3E-9C41E2EFFFC1}">
      <text>
        <r>
          <rPr>
            <sz val="9"/>
            <color indexed="81"/>
            <rFont val="Tahoma"/>
            <family val="2"/>
          </rPr>
          <t>Si vous avez choisi un trio, un confit d'oignon hexa sera automatiquement joint dans le trio</t>
        </r>
      </text>
    </comment>
    <comment ref="H49" authorId="0" shapeId="0" xr:uid="{409D71D8-623A-4BB4-B2CE-7C6CA8544DC9}">
      <text>
        <r>
          <rPr>
            <sz val="9"/>
            <color indexed="81"/>
            <rFont val="Tahoma"/>
            <family val="2"/>
          </rPr>
          <t>Si vous avez choisi un trio, un confit d'oignon hexa sera automatiquement joint dans le trio</t>
        </r>
      </text>
    </comment>
    <comment ref="H50" authorId="0" shapeId="0" xr:uid="{7A34B42E-3ECB-40B0-B242-5330D5BF49A3}">
      <text>
        <r>
          <rPr>
            <sz val="9"/>
            <color indexed="81"/>
            <rFont val="Tahoma"/>
            <family val="2"/>
          </rPr>
          <t>Si vous avez choisi un trio, un confit d'oignon hexa sera automatiquement joint dans le trio</t>
        </r>
      </text>
    </comment>
    <comment ref="H51" authorId="0" shapeId="0" xr:uid="{CA819098-2441-46FD-BBA6-A571EF0546A1}">
      <text>
        <r>
          <rPr>
            <sz val="9"/>
            <color indexed="81"/>
            <rFont val="Tahoma"/>
            <family val="2"/>
          </rPr>
          <t>Si vous avez choisi un trio, un confit d'oignon hexa sera automatiquement joint dans le trio</t>
        </r>
      </text>
    </comment>
    <comment ref="H52" authorId="0" shapeId="0" xr:uid="{7887E2A2-1B24-4F83-91E9-4847523CC9F3}">
      <text>
        <r>
          <rPr>
            <sz val="9"/>
            <color indexed="81"/>
            <rFont val="Tahoma"/>
            <family val="2"/>
          </rPr>
          <t>Si vous avez choisi un trio, un confit d'oignon hexa sera automatiquement joint dans le trio</t>
        </r>
      </text>
    </comment>
    <comment ref="H53" authorId="0" shapeId="0" xr:uid="{A54F9EF1-41A3-41B2-83AF-4AA019A3993F}">
      <text>
        <r>
          <rPr>
            <sz val="9"/>
            <color indexed="81"/>
            <rFont val="Tahoma"/>
            <family val="2"/>
          </rPr>
          <t>Si vous avez choisi un trio, un confit d'oignon hexa sera automatiquement joint dans le trio</t>
        </r>
      </text>
    </comment>
    <comment ref="H54" authorId="0" shapeId="0" xr:uid="{4B61943A-E1A6-46E9-BB03-F5CBB059A6DF}">
      <text>
        <r>
          <rPr>
            <sz val="9"/>
            <color indexed="81"/>
            <rFont val="Tahoma"/>
            <family val="2"/>
          </rPr>
          <t>Si vous avez choisi un trio, un confit d'oignon hexa sera automatiquement joint dans le trio</t>
        </r>
      </text>
    </comment>
    <comment ref="H55" authorId="0" shapeId="0" xr:uid="{808E6BAD-3EEA-40A4-B633-6C9648AF7C1B}">
      <text>
        <r>
          <rPr>
            <sz val="9"/>
            <color indexed="81"/>
            <rFont val="Tahoma"/>
            <family val="2"/>
          </rPr>
          <t>Si vous avez choisi un trio, un confit d'oignon hexa sera automatiquement joint dans le trio</t>
        </r>
      </text>
    </comment>
    <comment ref="H56" authorId="0" shapeId="0" xr:uid="{6976E0CB-2908-4F26-96A5-B9125D437F61}">
      <text>
        <r>
          <rPr>
            <sz val="9"/>
            <color indexed="81"/>
            <rFont val="Tahoma"/>
            <family val="2"/>
          </rPr>
          <t>Si vous avez choisi un trio, un confit d'oignon hexa sera automatiquement joint dans le trio</t>
        </r>
      </text>
    </comment>
    <comment ref="H57" authorId="0" shapeId="0" xr:uid="{79178C36-6F9F-458D-AA6F-E41948CB4C28}">
      <text>
        <r>
          <rPr>
            <sz val="9"/>
            <color indexed="81"/>
            <rFont val="Tahoma"/>
            <family val="2"/>
          </rPr>
          <t>Si vous avez choisi un trio, un confit d'oignon hexa sera automatiquement joint dans le trio</t>
        </r>
      </text>
    </comment>
    <comment ref="H58" authorId="0" shapeId="0" xr:uid="{182A9450-945B-467E-AE5B-A5905E00AD68}">
      <text>
        <r>
          <rPr>
            <sz val="9"/>
            <color indexed="81"/>
            <rFont val="Tahoma"/>
            <family val="2"/>
          </rPr>
          <t>Si vous avez choisi un trio, un confit d'oignon hexa sera automatiquement joint dans le trio</t>
        </r>
      </text>
    </comment>
    <comment ref="H59" authorId="0" shapeId="0" xr:uid="{0CC5315A-79B7-432A-B4C1-5268FD87E9B4}">
      <text>
        <r>
          <rPr>
            <sz val="9"/>
            <color indexed="81"/>
            <rFont val="Tahoma"/>
            <family val="2"/>
          </rPr>
          <t>Si vous avez choisi un trio, un confit d'oignon hexa sera automatiquement joint dans le trio</t>
        </r>
      </text>
    </comment>
    <comment ref="H60" authorId="0" shapeId="0" xr:uid="{B6EA5795-42A4-44CF-853E-B1F16047AF49}">
      <text>
        <r>
          <rPr>
            <sz val="9"/>
            <color indexed="81"/>
            <rFont val="Tahoma"/>
            <family val="2"/>
          </rPr>
          <t>Si vous avez choisi un trio, un confit d'oignon hexa sera automatiquement joint dans le trio</t>
        </r>
      </text>
    </comment>
    <comment ref="H61" authorId="0" shapeId="0" xr:uid="{85E54266-CF79-4D37-8E6D-81AC398EFE21}">
      <text>
        <r>
          <rPr>
            <sz val="9"/>
            <color indexed="81"/>
            <rFont val="Tahoma"/>
            <family val="2"/>
          </rPr>
          <t>Si vous avez choisi un trio, un confit d'oignon hexa sera automatiquement joint dans le trio</t>
        </r>
      </text>
    </comment>
    <comment ref="H62" authorId="0" shapeId="0" xr:uid="{0B24A834-BBB6-456B-93EE-7BF712F2EF73}">
      <text>
        <r>
          <rPr>
            <sz val="9"/>
            <color indexed="81"/>
            <rFont val="Tahoma"/>
            <family val="2"/>
          </rPr>
          <t>Si vous avez choisi un trio, un confit d'oignon hexa sera automatiquement joint dans le trio</t>
        </r>
      </text>
    </comment>
    <comment ref="H63" authorId="0" shapeId="0" xr:uid="{430388EF-8961-49D7-8DBF-ABBB92CCD4EA}">
      <text>
        <r>
          <rPr>
            <sz val="9"/>
            <color indexed="81"/>
            <rFont val="Tahoma"/>
            <family val="2"/>
          </rPr>
          <t>Si vous avez choisi un trio, un confit d'oignon hexa sera automatiquement joint dans le trio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author>
  </authors>
  <commentList>
    <comment ref="H18" authorId="0" shapeId="0" xr:uid="{735526FF-5D97-45EC-9BB2-4906F4B9B8A4}">
      <text>
        <r>
          <rPr>
            <sz val="9"/>
            <color indexed="81"/>
            <rFont val="Tahoma"/>
            <family val="2"/>
          </rPr>
          <t>Si vous avez choisi un trio, un confit d'oignon sera automatiquement joint dans le trio</t>
        </r>
      </text>
    </comment>
    <comment ref="H19" authorId="0" shapeId="0" xr:uid="{8F379C86-47BC-48A7-8B5F-CA1D4ACB2D0C}">
      <text>
        <r>
          <rPr>
            <sz val="9"/>
            <color indexed="81"/>
            <rFont val="Tahoma"/>
            <family val="2"/>
          </rPr>
          <t>Si vous avez choisi un trio, un confit d'oignon hexa sera automatiquement joint dans le trio</t>
        </r>
      </text>
    </comment>
    <comment ref="H20" authorId="0" shapeId="0" xr:uid="{1852B034-BECC-407C-8092-1881B9106119}">
      <text>
        <r>
          <rPr>
            <sz val="9"/>
            <color indexed="81"/>
            <rFont val="Tahoma"/>
            <family val="2"/>
          </rPr>
          <t>Si vous avez choisi un trio, un confit d'oignon hexa sera automatiquement joint dans le trio</t>
        </r>
      </text>
    </comment>
    <comment ref="H21" authorId="0" shapeId="0" xr:uid="{911E8DB6-DB4E-4BE3-9732-052190E1CD61}">
      <text>
        <r>
          <rPr>
            <sz val="9"/>
            <color indexed="81"/>
            <rFont val="Tahoma"/>
            <family val="2"/>
          </rPr>
          <t>Si vous avez choisi un trio, un confit d'oignon hexa sera automatiquement joint dans le trio</t>
        </r>
      </text>
    </comment>
    <comment ref="H22" authorId="0" shapeId="0" xr:uid="{DE6D5FA2-EFD4-4054-BDD1-0CCC988E5AE5}">
      <text>
        <r>
          <rPr>
            <sz val="9"/>
            <color indexed="81"/>
            <rFont val="Tahoma"/>
            <family val="2"/>
          </rPr>
          <t>Si vous avez choisi un trio, un confit d'oignon hexa sera automatiquement joint dans le trio</t>
        </r>
      </text>
    </comment>
    <comment ref="H23" authorId="0" shapeId="0" xr:uid="{C29C46B6-1122-4D32-9C40-2D4049569B17}">
      <text>
        <r>
          <rPr>
            <sz val="9"/>
            <color indexed="81"/>
            <rFont val="Tahoma"/>
            <family val="2"/>
          </rPr>
          <t>Si vous avez choisi un trio, un confit d'oignon hexa sera automatiquement joint dans le trio</t>
        </r>
      </text>
    </comment>
    <comment ref="H24" authorId="0" shapeId="0" xr:uid="{AB8CEFFC-AA71-4C27-83AB-566BFA0CB77C}">
      <text>
        <r>
          <rPr>
            <sz val="9"/>
            <color indexed="81"/>
            <rFont val="Tahoma"/>
            <family val="2"/>
          </rPr>
          <t>Si vous avez choisi un trio, un confit d'oignon hexa sera automatiquement joint dans le trio</t>
        </r>
      </text>
    </comment>
    <comment ref="H25" authorId="0" shapeId="0" xr:uid="{4852DFF3-6B3E-46B1-80DC-1CEAEC0596EC}">
      <text>
        <r>
          <rPr>
            <sz val="9"/>
            <color indexed="81"/>
            <rFont val="Tahoma"/>
            <family val="2"/>
          </rPr>
          <t>Si vous avez choisi un trio, un confit d'oignon hexa sera automatiquement joint dans le trio</t>
        </r>
      </text>
    </comment>
    <comment ref="H26" authorId="0" shapeId="0" xr:uid="{4EE5FA07-FE51-4E36-9EC3-DC0C3F496A70}">
      <text>
        <r>
          <rPr>
            <sz val="9"/>
            <color indexed="81"/>
            <rFont val="Tahoma"/>
            <family val="2"/>
          </rPr>
          <t>Si vous avez choisi un trio, un confit d'oignon hexa sera automatiquement joint dans le trio</t>
        </r>
      </text>
    </comment>
    <comment ref="H28" authorId="0" shapeId="0" xr:uid="{4E80A25A-AD26-4E28-9ED4-43459B10A112}">
      <text>
        <r>
          <rPr>
            <sz val="9"/>
            <color indexed="81"/>
            <rFont val="Tahoma"/>
            <family val="2"/>
          </rPr>
          <t>Si vous avez choisi un trio, un confit d'oignon hexa sera automatiquement joint dans le trio</t>
        </r>
      </text>
    </comment>
    <comment ref="H29" authorId="0" shapeId="0" xr:uid="{3A6C87FB-7798-4AB0-83C4-D13E4B6D4CC6}">
      <text>
        <r>
          <rPr>
            <sz val="9"/>
            <color indexed="81"/>
            <rFont val="Tahoma"/>
            <family val="2"/>
          </rPr>
          <t>Si vous avez choisi un trio, un confit d'oignon hexa sera automatiquement joint dans le trio</t>
        </r>
      </text>
    </comment>
    <comment ref="H30" authorId="0" shapeId="0" xr:uid="{95223C2A-91F5-4AEC-B0FB-CE0028EC9EA6}">
      <text>
        <r>
          <rPr>
            <sz val="9"/>
            <color indexed="81"/>
            <rFont val="Tahoma"/>
            <family val="2"/>
          </rPr>
          <t>Si vous avez choisi un trio, un confit d'oignon hexa sera automatiquement joint dans le trio</t>
        </r>
      </text>
    </comment>
    <comment ref="H32" authorId="0" shapeId="0" xr:uid="{220CBB1E-FC56-43DB-9224-3844E4E05419}">
      <text>
        <r>
          <rPr>
            <sz val="9"/>
            <color indexed="81"/>
            <rFont val="Tahoma"/>
            <family val="2"/>
          </rPr>
          <t>Si vous avez choisi un trio, un confit d'oignon hexa sera automatiquement joint dans le trio</t>
        </r>
      </text>
    </comment>
    <comment ref="H33" authorId="0" shapeId="0" xr:uid="{CE70271E-CAC5-4236-A1EC-1C9492BFA376}">
      <text>
        <r>
          <rPr>
            <sz val="9"/>
            <color indexed="81"/>
            <rFont val="Tahoma"/>
            <family val="2"/>
          </rPr>
          <t>Si vous avez choisi un trio, un confit d'oignon hexa sera automatiquement joint dans le trio</t>
        </r>
      </text>
    </comment>
    <comment ref="H34" authorId="0" shapeId="0" xr:uid="{4CC35C84-F6AC-4F0E-B462-436AA5CD7EFD}">
      <text>
        <r>
          <rPr>
            <sz val="9"/>
            <color indexed="81"/>
            <rFont val="Tahoma"/>
            <family val="2"/>
          </rPr>
          <t>Si vous avez choisi un trio, un confit d'oignon hexa sera automatiquement joint dans le trio</t>
        </r>
      </text>
    </comment>
    <comment ref="H35" authorId="0" shapeId="0" xr:uid="{ABFA3B48-1650-434A-8990-5536D6EA85A9}">
      <text>
        <r>
          <rPr>
            <sz val="9"/>
            <color indexed="81"/>
            <rFont val="Tahoma"/>
            <family val="2"/>
          </rPr>
          <t>Si vous avez choisi un trio, un confit d'oignon hexa sera automatiquement joint dans le trio</t>
        </r>
      </text>
    </comment>
    <comment ref="H36" authorId="0" shapeId="0" xr:uid="{AAC3BA17-3FC9-425E-8DC5-C3023545874F}">
      <text>
        <r>
          <rPr>
            <sz val="9"/>
            <color indexed="81"/>
            <rFont val="Tahoma"/>
            <family val="2"/>
          </rPr>
          <t>Si vous avez choisi un trio, un confit d'oignon hexa sera automatiquement joint dans le trio</t>
        </r>
      </text>
    </comment>
    <comment ref="H37" authorId="0" shapeId="0" xr:uid="{72F61384-9027-4FC8-8597-89345EA25CCA}">
      <text>
        <r>
          <rPr>
            <sz val="9"/>
            <color indexed="81"/>
            <rFont val="Tahoma"/>
            <family val="2"/>
          </rPr>
          <t>Si vous avez choisi un trio, un confit d'oignon hexa sera automatiquement joint dans le trio</t>
        </r>
      </text>
    </comment>
    <comment ref="H38" authorId="0" shapeId="0" xr:uid="{6AF4DD12-7F1E-4EC3-9465-B2E28E741560}">
      <text>
        <r>
          <rPr>
            <sz val="9"/>
            <color indexed="81"/>
            <rFont val="Tahoma"/>
            <family val="2"/>
          </rPr>
          <t>Si vous avez choisi un trio, un confit d'oignon hexa sera automatiquement joint dans le trio</t>
        </r>
      </text>
    </comment>
    <comment ref="H39" authorId="0" shapeId="0" xr:uid="{55EFFE6E-AC2D-4C93-89C7-2DEDBF2B4501}">
      <text>
        <r>
          <rPr>
            <sz val="9"/>
            <color indexed="81"/>
            <rFont val="Tahoma"/>
            <family val="2"/>
          </rPr>
          <t>Si vous avez choisi un trio, un confit d'oignon hexa sera automatiquement joint dans le trio</t>
        </r>
      </text>
    </comment>
    <comment ref="H40" authorId="0" shapeId="0" xr:uid="{0A9C292C-8D17-4C0F-8A64-5494E4856901}">
      <text>
        <r>
          <rPr>
            <sz val="9"/>
            <color indexed="81"/>
            <rFont val="Tahoma"/>
            <family val="2"/>
          </rPr>
          <t>Si vous avez choisi un trio, un confit d'oignon hexa sera automatiquement joint dans le trio</t>
        </r>
      </text>
    </comment>
    <comment ref="H41" authorId="0" shapeId="0" xr:uid="{60868ED9-6FF2-4079-93E4-06F71DA0166F}">
      <text>
        <r>
          <rPr>
            <sz val="9"/>
            <color indexed="81"/>
            <rFont val="Tahoma"/>
            <family val="2"/>
          </rPr>
          <t>Si vous avez choisi un trio, un confit d'oignon hexa sera automatiquement joint dans le trio</t>
        </r>
      </text>
    </comment>
    <comment ref="H42" authorId="0" shapeId="0" xr:uid="{395501C1-BA93-4C45-A3AB-5C2B49D516F4}">
      <text>
        <r>
          <rPr>
            <sz val="9"/>
            <color indexed="81"/>
            <rFont val="Tahoma"/>
            <family val="2"/>
          </rPr>
          <t>Si vous avez choisi un trio, un confit d'oignon hexa sera automatiquement joint dans le trio</t>
        </r>
      </text>
    </comment>
    <comment ref="H43" authorId="0" shapeId="0" xr:uid="{C122E2A7-76CD-42BF-BBC2-8B49C32E4F32}">
      <text>
        <r>
          <rPr>
            <sz val="9"/>
            <color indexed="81"/>
            <rFont val="Tahoma"/>
            <family val="2"/>
          </rPr>
          <t>Si vous avez choisi un trio, un confit d'oignon hexa sera automatiquement joint dans le trio</t>
        </r>
      </text>
    </comment>
    <comment ref="H44" authorId="0" shapeId="0" xr:uid="{123E47B2-2612-4B45-B9DA-7D97FFF173AF}">
      <text>
        <r>
          <rPr>
            <sz val="9"/>
            <color indexed="81"/>
            <rFont val="Tahoma"/>
            <family val="2"/>
          </rPr>
          <t>Si vous avez choisi un trio, un confit d'oignon hexa sera automatiquement joint dans le trio</t>
        </r>
      </text>
    </comment>
    <comment ref="H45" authorId="0" shapeId="0" xr:uid="{82B15C23-91F7-44E9-BBFE-F5648B5E9238}">
      <text>
        <r>
          <rPr>
            <sz val="9"/>
            <color indexed="81"/>
            <rFont val="Tahoma"/>
            <family val="2"/>
          </rPr>
          <t>Si vous avez choisi un trio, un confit d'oignon hexa sera automatiquement joint dans le trio</t>
        </r>
      </text>
    </comment>
    <comment ref="H46" authorId="0" shapeId="0" xr:uid="{68311ADB-A59D-41FD-9EDA-7B7DC0DD3913}">
      <text>
        <r>
          <rPr>
            <sz val="9"/>
            <color indexed="81"/>
            <rFont val="Tahoma"/>
            <family val="2"/>
          </rPr>
          <t>Si vous avez choisi un trio, un confit d'oignon hexa sera automatiquement joint dans le trio</t>
        </r>
      </text>
    </comment>
    <comment ref="H47" authorId="0" shapeId="0" xr:uid="{A4A2D90C-BB30-487C-898A-056EE9190EE5}">
      <text>
        <r>
          <rPr>
            <sz val="9"/>
            <color indexed="81"/>
            <rFont val="Tahoma"/>
            <family val="2"/>
          </rPr>
          <t>Si vous avez choisi un trio, un confit d'oignon hexa sera automatiquement joint dans le trio</t>
        </r>
      </text>
    </comment>
    <comment ref="H48" authorId="0" shapeId="0" xr:uid="{CB1214CD-FD79-483A-BD49-607CC34B41D5}">
      <text>
        <r>
          <rPr>
            <sz val="9"/>
            <color indexed="81"/>
            <rFont val="Tahoma"/>
            <family val="2"/>
          </rPr>
          <t>Si vous avez choisi un trio, un confit d'oignon hexa sera automatiquement joint dans le trio</t>
        </r>
      </text>
    </comment>
    <comment ref="H49" authorId="0" shapeId="0" xr:uid="{7777CF7D-D329-4048-B3A0-4F95DA7C81AD}">
      <text>
        <r>
          <rPr>
            <sz val="9"/>
            <color indexed="81"/>
            <rFont val="Tahoma"/>
            <family val="2"/>
          </rPr>
          <t>Si vous avez choisi un trio, un confit d'oignon hexa sera automatiquement joint dans le trio</t>
        </r>
      </text>
    </comment>
    <comment ref="H50" authorId="0" shapeId="0" xr:uid="{1197EEC2-8B59-4E93-995B-441E08825AF5}">
      <text>
        <r>
          <rPr>
            <sz val="9"/>
            <color indexed="81"/>
            <rFont val="Tahoma"/>
            <family val="2"/>
          </rPr>
          <t>Si vous avez choisi un trio, un confit d'oignon hexa sera automatiquement joint dans le trio</t>
        </r>
      </text>
    </comment>
    <comment ref="H51" authorId="0" shapeId="0" xr:uid="{2198C635-12D5-4A4B-852B-DBD2E5E77FBF}">
      <text>
        <r>
          <rPr>
            <sz val="9"/>
            <color indexed="81"/>
            <rFont val="Tahoma"/>
            <family val="2"/>
          </rPr>
          <t>Si vous avez choisi un trio, un confit d'oignon hexa sera automatiquement joint dans le trio</t>
        </r>
      </text>
    </comment>
    <comment ref="H52" authorId="0" shapeId="0" xr:uid="{25924A52-8B7F-42F0-B62E-23FD7DA2BFDF}">
      <text>
        <r>
          <rPr>
            <sz val="9"/>
            <color indexed="81"/>
            <rFont val="Tahoma"/>
            <family val="2"/>
          </rPr>
          <t>Si vous avez choisi un trio, un confit d'oignon hexa sera automatiquement joint dans le trio</t>
        </r>
      </text>
    </comment>
    <comment ref="H53" authorId="0" shapeId="0" xr:uid="{2C15370E-87B5-4DC4-A75D-E98F1286E5BA}">
      <text>
        <r>
          <rPr>
            <sz val="9"/>
            <color indexed="81"/>
            <rFont val="Tahoma"/>
            <family val="2"/>
          </rPr>
          <t>Si vous avez choisi un trio, un confit d'oignon hexa sera automatiquement joint dans le trio</t>
        </r>
      </text>
    </comment>
    <comment ref="H54" authorId="0" shapeId="0" xr:uid="{1C7AC6FD-7304-49C6-91F1-0460C4ED54B2}">
      <text>
        <r>
          <rPr>
            <sz val="9"/>
            <color indexed="81"/>
            <rFont val="Tahoma"/>
            <family val="2"/>
          </rPr>
          <t>Si vous avez choisi un trio, un confit d'oignon hexa sera automatiquement joint dans le trio</t>
        </r>
      </text>
    </comment>
    <comment ref="H55" authorId="0" shapeId="0" xr:uid="{0922D0D0-E1CA-400B-A678-AF0BB91E5DF0}">
      <text>
        <r>
          <rPr>
            <sz val="9"/>
            <color indexed="81"/>
            <rFont val="Tahoma"/>
            <family val="2"/>
          </rPr>
          <t>Si vous avez choisi un trio, un confit d'oignon hexa sera automatiquement joint dans le trio</t>
        </r>
      </text>
    </comment>
    <comment ref="H56" authorId="0" shapeId="0" xr:uid="{3406194A-6727-41DF-8522-825874709A30}">
      <text>
        <r>
          <rPr>
            <sz val="9"/>
            <color indexed="81"/>
            <rFont val="Tahoma"/>
            <family val="2"/>
          </rPr>
          <t>Si vous avez choisi un trio, un confit d'oignon hexa sera automatiquement joint dans le trio</t>
        </r>
      </text>
    </comment>
    <comment ref="H57" authorId="0" shapeId="0" xr:uid="{02E9DFDD-C198-4183-88CB-8818BEE5B971}">
      <text>
        <r>
          <rPr>
            <sz val="9"/>
            <color indexed="81"/>
            <rFont val="Tahoma"/>
            <family val="2"/>
          </rPr>
          <t>Si vous avez choisi un trio, un confit d'oignon hexa sera automatiquement joint dans le trio</t>
        </r>
      </text>
    </comment>
    <comment ref="H58" authorId="0" shapeId="0" xr:uid="{C2853295-A845-4114-960B-261038983567}">
      <text>
        <r>
          <rPr>
            <sz val="9"/>
            <color indexed="81"/>
            <rFont val="Tahoma"/>
            <family val="2"/>
          </rPr>
          <t>Si vous avez choisi un trio, un confit d'oignon hexa sera automatiquement joint dans le trio</t>
        </r>
      </text>
    </comment>
    <comment ref="H59" authorId="0" shapeId="0" xr:uid="{45E7A839-708E-4B03-AF21-814E12BC6ACC}">
      <text>
        <r>
          <rPr>
            <sz val="9"/>
            <color indexed="81"/>
            <rFont val="Tahoma"/>
            <family val="2"/>
          </rPr>
          <t>Si vous avez choisi un trio, un confit d'oignon hexa sera automatiquement joint dans le trio</t>
        </r>
      </text>
    </comment>
    <comment ref="H60" authorId="0" shapeId="0" xr:uid="{C548946A-D7AB-44A4-8282-F02F1CF4AE1B}">
      <text>
        <r>
          <rPr>
            <sz val="9"/>
            <color indexed="81"/>
            <rFont val="Tahoma"/>
            <family val="2"/>
          </rPr>
          <t>Si vous avez choisi un trio, un confit d'oignon hexa sera automatiquement joint dans le trio</t>
        </r>
      </text>
    </comment>
    <comment ref="H61" authorId="0" shapeId="0" xr:uid="{1F04CDD9-4DCD-4D54-966C-6CF27B62FD4C}">
      <text>
        <r>
          <rPr>
            <sz val="9"/>
            <color indexed="81"/>
            <rFont val="Tahoma"/>
            <family val="2"/>
          </rPr>
          <t>Si vous avez choisi un trio, un confit d'oignon hexa sera automatiquement joint dans le trio</t>
        </r>
      </text>
    </comment>
    <comment ref="H62" authorId="0" shapeId="0" xr:uid="{E624D831-43CE-4B24-B4F1-311FFD7D2C7C}">
      <text>
        <r>
          <rPr>
            <sz val="9"/>
            <color indexed="81"/>
            <rFont val="Tahoma"/>
            <family val="2"/>
          </rPr>
          <t>Si vous avez choisi un trio, un confit d'oignon hexa sera automatiquement joint dans le trio</t>
        </r>
      </text>
    </comment>
    <comment ref="H63" authorId="0" shapeId="0" xr:uid="{2DADF224-6DAA-45DA-82D9-B349F3E5F878}">
      <text>
        <r>
          <rPr>
            <sz val="9"/>
            <color indexed="81"/>
            <rFont val="Tahoma"/>
            <family val="2"/>
          </rPr>
          <t>Si vous avez choisi un trio, un confit d'oignon hexa sera automatiquement joint dans le trio</t>
        </r>
      </text>
    </comment>
  </commentList>
</comments>
</file>

<file path=xl/sharedStrings.xml><?xml version="1.0" encoding="utf-8"?>
<sst xmlns="http://schemas.openxmlformats.org/spreadsheetml/2006/main" count="341" uniqueCount="122">
  <si>
    <t>BON DE COMMANDE " MES P'TITS PLATS BIO "</t>
  </si>
  <si>
    <t>Bas de page</t>
  </si>
  <si>
    <t>****  Pour vous déplacer et remplir les cases accessibles vous pouvez utiliser la touche Tab ou la souris ****</t>
  </si>
  <si>
    <t>Daté du</t>
  </si>
  <si>
    <t>Nom et prénom du référent</t>
  </si>
  <si>
    <t>Téléphone référent</t>
  </si>
  <si>
    <t>Si Tél.. étranger mettre un X</t>
  </si>
  <si>
    <t>Adresse de livraison définie avec le référent</t>
  </si>
  <si>
    <t>Un majoration de 20 €  pourra vous être imputée pour toute livraison au-delà d'un rayon de 20 minutes d'Arbusigny. Merci de nous contacter</t>
  </si>
  <si>
    <r>
      <t xml:space="preserve">Nom et prénom </t>
    </r>
    <r>
      <rPr>
        <i/>
        <sz val="8"/>
        <color indexed="8"/>
        <rFont val="Arial"/>
        <family val="2"/>
      </rPr>
      <t>(Pour les commandes avec facture)</t>
    </r>
  </si>
  <si>
    <r>
      <t xml:space="preserve">Adresse de facturation </t>
    </r>
    <r>
      <rPr>
        <i/>
        <sz val="8"/>
        <color indexed="8"/>
        <rFont val="Arial"/>
        <family val="2"/>
      </rPr>
      <t>(Pour les commandes avec facture)</t>
    </r>
  </si>
  <si>
    <r>
      <t xml:space="preserve">CP - Ville </t>
    </r>
    <r>
      <rPr>
        <i/>
        <sz val="8"/>
        <color indexed="8"/>
        <rFont val="Arial"/>
        <family val="2"/>
      </rPr>
      <t>(Pour les commandes avec facture)</t>
    </r>
  </si>
  <si>
    <t>DESIGNATION PRODUIT</t>
  </si>
  <si>
    <t>CONTENANCE (Gr/L/Cl)</t>
  </si>
  <si>
    <t>PRIX PUBLIC € TTC</t>
  </si>
  <si>
    <t>DISPONIBILITE</t>
  </si>
  <si>
    <t>NOMBRE COMMANDE</t>
  </si>
  <si>
    <t>TOTAL TTC</t>
  </si>
  <si>
    <t>Abricot Confiture Rond*</t>
  </si>
  <si>
    <t>350 gr</t>
  </si>
  <si>
    <t>Disponible</t>
  </si>
  <si>
    <t>Abricot Romarin Confiture Carré*</t>
  </si>
  <si>
    <t>260 gr</t>
  </si>
  <si>
    <t>Disponible Duo</t>
  </si>
  <si>
    <t>Abricot Romarin Confiture Hexa*</t>
  </si>
  <si>
    <t>135 gr</t>
  </si>
  <si>
    <t>Disponible Trio</t>
  </si>
  <si>
    <t>Abricot Romarin Confiture Rond*</t>
  </si>
  <si>
    <t>370 gr</t>
  </si>
  <si>
    <t>Acacia Fleurs Gelée Carré*</t>
  </si>
  <si>
    <t>245 gr</t>
  </si>
  <si>
    <t>Acacia Fleurs Gelée Hexa*</t>
  </si>
  <si>
    <t>130 gr</t>
  </si>
  <si>
    <t>Acacia Fleurs Sirop 25 cl*</t>
  </si>
  <si>
    <t>25 cl</t>
  </si>
  <si>
    <t>Acacia Fleurs Sirop 50 cl*</t>
  </si>
  <si>
    <t>50 cl</t>
  </si>
  <si>
    <t>Coing Gelée Hexa*</t>
  </si>
  <si>
    <t>T2</t>
  </si>
  <si>
    <t>Coing Gelée Rond*</t>
  </si>
  <si>
    <t>340 gr</t>
  </si>
  <si>
    <t>Coing Pate Sachet 200 gr*</t>
  </si>
  <si>
    <t>200 gr</t>
  </si>
  <si>
    <t>Courge aux Agrumes Confiture Carré*</t>
  </si>
  <si>
    <t>240 gr</t>
  </si>
  <si>
    <t>Courge aux Agrumes Confiture Hexa*</t>
  </si>
  <si>
    <t>Courge aux Epices Confiture Carré*</t>
  </si>
  <si>
    <t>D2</t>
  </si>
  <si>
    <t>Courge aux Epices Confiture Hexa*</t>
  </si>
  <si>
    <t>Figue Confiture Carré*</t>
  </si>
  <si>
    <t>250 gr</t>
  </si>
  <si>
    <t>Figue Confiture Hexa*</t>
  </si>
  <si>
    <t>T1</t>
  </si>
  <si>
    <t>Figue Confiture Rond*</t>
  </si>
  <si>
    <t>Fraise Confiture Carré*</t>
  </si>
  <si>
    <t>D3</t>
  </si>
  <si>
    <t>Fraise Confiture Hexa*</t>
  </si>
  <si>
    <t>T1/T2</t>
  </si>
  <si>
    <t>Fraise Confiture Rond*</t>
  </si>
  <si>
    <t>300 gr</t>
  </si>
  <si>
    <t>Fraise Sirop 25 cl*</t>
  </si>
  <si>
    <t>Fraise Sirop 50 cl*</t>
  </si>
  <si>
    <t>Framboise Pépin Confiture Carré*</t>
  </si>
  <si>
    <t>230 gr</t>
  </si>
  <si>
    <t>D1/D3</t>
  </si>
  <si>
    <t>Framboise Pépin Confiture Hexa*</t>
  </si>
  <si>
    <t>Framboise Pépin Confiture Rond*</t>
  </si>
  <si>
    <t>Ketch'Nath Sauce Btle*</t>
  </si>
  <si>
    <t>320 gr</t>
  </si>
  <si>
    <t>La Pépite (Tomate verte) Confiture Rond*</t>
  </si>
  <si>
    <t>365 gr</t>
  </si>
  <si>
    <t>Oignon Confit Hexa*</t>
  </si>
  <si>
    <t>Oignon Confit Rond*</t>
  </si>
  <si>
    <t>Panier 5 articles</t>
  </si>
  <si>
    <t>5 articles</t>
  </si>
  <si>
    <t>Panier 7articles</t>
  </si>
  <si>
    <t>7 articles</t>
  </si>
  <si>
    <t>Poire à la Vanille Confiture Carré*</t>
  </si>
  <si>
    <t>D1/D2</t>
  </si>
  <si>
    <t>Poire à la Vanille Confiture Hexa*</t>
  </si>
  <si>
    <t>145 gr</t>
  </si>
  <si>
    <t>Prune "Quetsche" Rond*</t>
  </si>
  <si>
    <t>Prune "Reine Claude" Rond*</t>
  </si>
  <si>
    <t>360 gr</t>
  </si>
  <si>
    <t>Sureau Fleurs Sirop 25 cl*</t>
  </si>
  <si>
    <t>Sureau Fleurs Sirop 50 cl*</t>
  </si>
  <si>
    <t>Tilleul séché sachet de 20 gr</t>
  </si>
  <si>
    <t>20 gr</t>
  </si>
  <si>
    <t>Trio (Lot de 3 Hexa)*</t>
  </si>
  <si>
    <t>Lot de 3 pots Hexagonaux</t>
  </si>
  <si>
    <t>Duo (Lot de 2 Carrés)*</t>
  </si>
  <si>
    <t>Lot de 2 pots carrés</t>
  </si>
  <si>
    <t>(1) Produits frais à conserver au réfrigérateur entre 0 et 4 ° - Chaine du froid à respecter - DLC réduite 6 mois au frais - Prévoir pour la réception de ces produits un contenant pour respecter la chaine du froid. Nous ne saurions être tenus pour responsable en cas de rupture de cette chaine du froid.</t>
  </si>
  <si>
    <t>* Produits issus de l'agriculture Biologique certifiés par FR Bio 15</t>
  </si>
  <si>
    <t>Nota : Les commandes groupées seront livrées à une même adresse et remises en contrepartie de leur règlement total. Une facture pourra être émise pour ceux qui le souhaitent. Dans ce cas la demande individuelle et nominative sera livrée au même  la commande groupe</t>
  </si>
  <si>
    <r>
      <rPr>
        <b/>
        <u/>
        <sz val="11"/>
        <rFont val="Arial"/>
        <family val="2"/>
      </rPr>
      <t>Nos trios comprennent systématiquement un confit d'oignon</t>
    </r>
    <r>
      <rPr>
        <sz val="11"/>
        <rFont val="Arial"/>
        <family val="2"/>
      </rPr>
      <t>. Un produit épuisé sera remplacé pour un produit disponible en hexagonal pour le Trio ou carré pour le Duo.</t>
    </r>
  </si>
  <si>
    <r>
      <t xml:space="preserve">Nos paniers dont la composition est variable comprennent 5 ou 7 de nos produits (Salés </t>
    </r>
    <r>
      <rPr>
        <i/>
        <sz val="11"/>
        <rFont val="Arial"/>
        <family val="2"/>
      </rPr>
      <t>à l'exception des veloutés, soupes et Broc de Oufff *</t>
    </r>
    <r>
      <rPr>
        <sz val="11"/>
        <rFont val="Arial"/>
        <family val="2"/>
      </rPr>
      <t xml:space="preserve"> ou Sucrés ) que nous aurons sélectionnés de part la diversité de leur essence, leur conditionnement et selon la disponibilité de nos stocks.</t>
    </r>
  </si>
  <si>
    <t>Informations que vous souhaitez nous communiquer</t>
  </si>
  <si>
    <t>Total articles</t>
  </si>
  <si>
    <t>Total TTC</t>
  </si>
  <si>
    <t>Livraison</t>
  </si>
  <si>
    <t>Montant de votre commande</t>
  </si>
  <si>
    <t>Haut de page</t>
  </si>
  <si>
    <t xml:space="preserve">Bon de commande à retourner à </t>
  </si>
  <si>
    <t>contact@mesptitsplatsbio.fr</t>
  </si>
  <si>
    <t>Pour toute information</t>
  </si>
  <si>
    <t>X</t>
  </si>
  <si>
    <t xml:space="preserve">Pour mise à jour aller dans </t>
  </si>
  <si>
    <t>..\..\..\MPPB\Bon%20de%20Commande.xlsm#Stock!q1</t>
  </si>
  <si>
    <t>Disponible  Seul ou Duo</t>
  </si>
  <si>
    <t>Disponible  Seul ou Trio</t>
  </si>
  <si>
    <t>Dans une même composition (Duo, Trio ou Panier) vous ne pourrez pas avoir 2 produits identiques.</t>
  </si>
  <si>
    <r>
      <rPr>
        <b/>
        <sz val="10"/>
        <rFont val="Arial"/>
        <family val="2"/>
      </rPr>
      <t>TRIO / DUO</t>
    </r>
    <r>
      <rPr>
        <b/>
        <sz val="9"/>
        <rFont val="Arial"/>
        <family val="2"/>
      </rPr>
      <t xml:space="preserve">            Pour la composition des Trios veuillez indiquer dans la case Trio le nombre souhaité et reporter au regard des produits rentrant dans la composition du Trio les mêmes lettres (TA pour le 1er Trio, TB pour le second Trio...) Il en sera de même pour les Duos (D1 pour le 1er Duo, D2 pour le second...) - </t>
    </r>
    <r>
      <rPr>
        <b/>
        <u/>
        <sz val="9"/>
        <color rgb="FFFF0000"/>
        <rFont val="Arial"/>
        <family val="2"/>
      </rPr>
      <t>Voir exemples ci-dessous</t>
    </r>
  </si>
  <si>
    <t>TRIO / DUO : Pour la composition des Trios veuillez indiquer dans la case Trio le nombre souhaité et reporter au regard des produits rentrant dans la composition du Trio les mêmes lettres (TA pour le 1er Trio, TB pour le second Trio...) Il en sera de même pour les Duos (D1 pour le 1er Duo, D2 pour le second...)</t>
  </si>
  <si>
    <t>1 L</t>
  </si>
  <si>
    <t>120 gr</t>
  </si>
  <si>
    <r>
      <t xml:space="preserve">Nom et prénom </t>
    </r>
    <r>
      <rPr>
        <i/>
        <sz val="11"/>
        <color indexed="8"/>
        <rFont val="Arial"/>
        <family val="2"/>
      </rPr>
      <t>(Pour les commandes avec facture)</t>
    </r>
  </si>
  <si>
    <r>
      <t xml:space="preserve">Adresse de facturation </t>
    </r>
    <r>
      <rPr>
        <i/>
        <sz val="11"/>
        <color indexed="8"/>
        <rFont val="Arial"/>
        <family val="2"/>
      </rPr>
      <t>(Pour les commandes avec facture)</t>
    </r>
  </si>
  <si>
    <r>
      <t xml:space="preserve">CP - Ville </t>
    </r>
    <r>
      <rPr>
        <i/>
        <sz val="11"/>
        <color indexed="8"/>
        <rFont val="Arial"/>
        <family val="2"/>
      </rPr>
      <t>(Pour les commandes avec facture)</t>
    </r>
  </si>
  <si>
    <r>
      <t>Courge à la Chataigne Velouté 1L*</t>
    </r>
    <r>
      <rPr>
        <b/>
        <sz val="12"/>
        <color rgb="FFFF0000"/>
        <rFont val="Arial"/>
        <family val="2"/>
      </rPr>
      <t xml:space="preserve"> (1)</t>
    </r>
  </si>
  <si>
    <r>
      <t xml:space="preserve">Broc' de Oufff Tartinade (Brocoli)* </t>
    </r>
    <r>
      <rPr>
        <b/>
        <sz val="12"/>
        <color rgb="FFFF0000"/>
        <rFont val="Arial"/>
        <family val="2"/>
      </rPr>
      <t>(1)</t>
    </r>
  </si>
  <si>
    <r>
      <t xml:space="preserve">Nos paniers dont la composition est variable comprennent 5 ou 7 de nos produits (Salés </t>
    </r>
    <r>
      <rPr>
        <i/>
        <sz val="11"/>
        <rFont val="Arial"/>
        <family val="2"/>
      </rPr>
      <t>à l'exception des veloutés, soupes et Broc' de Oufff *</t>
    </r>
    <r>
      <rPr>
        <b/>
        <i/>
        <sz val="11"/>
        <color rgb="FFFF0000"/>
        <rFont val="Arial"/>
        <family val="2"/>
      </rPr>
      <t>(1)</t>
    </r>
    <r>
      <rPr>
        <sz val="11"/>
        <rFont val="Arial"/>
        <family val="2"/>
      </rPr>
      <t xml:space="preserve"> ou Sucrés ) que nous aurons sélectionnés de part la diversité de leur essence, leur conditionnement et selon la disponibilité de nos stocks.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</si>
</sst>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34" x14ac:knownFonts="1">
    <font>
      <sz val="10"/>
      <name val="Arial"/>
      <family val="2"/>
    </font>
    <font>
      <sz val="10"/>
      <color rgb="FF000000"/>
      <name val="Arial"/>
      <family val="2"/>
    </font>
    <font>
      <sz val="10"/>
      <name val="Arial"/>
      <family val="2"/>
    </font>
    <font>
      <b/>
      <sz val="20"/>
      <name val="Arial"/>
      <family val="2"/>
    </font>
    <font>
      <u/>
      <sz val="10"/>
      <color indexed="12"/>
      <name val="Arial"/>
      <family val="2"/>
    </font>
    <font>
      <i/>
      <sz val="10"/>
      <color indexed="12"/>
      <name val="Arial"/>
      <family val="2"/>
    </font>
    <font>
      <sz val="11"/>
      <name val="Bradley Hand ITC"/>
      <family val="4"/>
    </font>
    <font>
      <sz val="10"/>
      <color indexed="8"/>
      <name val="Arial"/>
      <family val="2"/>
    </font>
    <font>
      <sz val="9"/>
      <name val="Arial"/>
      <family val="2"/>
    </font>
    <font>
      <sz val="8"/>
      <name val="Arial"/>
      <family val="2"/>
    </font>
    <font>
      <i/>
      <sz val="8"/>
      <name val="Arial"/>
      <family val="2"/>
    </font>
    <font>
      <i/>
      <sz val="8"/>
      <color indexed="8"/>
      <name val="Arial"/>
      <family val="2"/>
    </font>
    <font>
      <b/>
      <sz val="10"/>
      <color indexed="10"/>
      <name val="Arial"/>
      <family val="2"/>
    </font>
    <font>
      <b/>
      <sz val="10"/>
      <name val="Arial"/>
      <family val="2"/>
    </font>
    <font>
      <b/>
      <sz val="9"/>
      <name val="Arial"/>
      <family val="2"/>
    </font>
    <font>
      <b/>
      <u/>
      <sz val="9"/>
      <color rgb="FFFF0000"/>
      <name val="Arial"/>
      <family val="2"/>
    </font>
    <font>
      <sz val="12"/>
      <name val="Arial"/>
      <family val="2"/>
    </font>
    <font>
      <b/>
      <sz val="10"/>
      <color indexed="58"/>
      <name val="Arial"/>
      <family val="2"/>
    </font>
    <font>
      <sz val="12"/>
      <color indexed="8"/>
      <name val="Arial"/>
      <family val="2"/>
    </font>
    <font>
      <b/>
      <sz val="11"/>
      <name val="Arial"/>
      <family val="2"/>
    </font>
    <font>
      <sz val="11"/>
      <name val="Arial"/>
      <family val="2"/>
    </font>
    <font>
      <b/>
      <u/>
      <sz val="11"/>
      <name val="Arial"/>
      <family val="2"/>
    </font>
    <font>
      <i/>
      <sz val="11"/>
      <name val="Arial"/>
      <family val="2"/>
    </font>
    <font>
      <b/>
      <sz val="11"/>
      <color indexed="10"/>
      <name val="Arial"/>
      <family val="2"/>
    </font>
    <font>
      <u/>
      <sz val="11"/>
      <color indexed="12"/>
      <name val="Arial"/>
      <family val="2"/>
    </font>
    <font>
      <sz val="9"/>
      <color indexed="81"/>
      <name val="Tahoma"/>
      <family val="2"/>
    </font>
    <font>
      <b/>
      <sz val="12"/>
      <color rgb="FFC00000"/>
      <name val="Arial"/>
      <family val="2"/>
    </font>
    <font>
      <sz val="11"/>
      <color indexed="8"/>
      <name val="Arial"/>
      <family val="2"/>
    </font>
    <font>
      <i/>
      <sz val="11"/>
      <color indexed="8"/>
      <name val="Arial"/>
      <family val="2"/>
    </font>
    <font>
      <i/>
      <sz val="11"/>
      <color indexed="12"/>
      <name val="Arial"/>
      <family val="2"/>
    </font>
    <font>
      <b/>
      <sz val="12"/>
      <name val="Arial"/>
      <family val="2"/>
    </font>
    <font>
      <u/>
      <sz val="12"/>
      <color indexed="12"/>
      <name val="Arial"/>
      <family val="2"/>
    </font>
    <font>
      <b/>
      <sz val="12"/>
      <color rgb="FFFF0000"/>
      <name val="Arial"/>
      <family val="2"/>
    </font>
    <font>
      <b/>
      <i/>
      <sz val="11"/>
      <color rgb="FFFF0000"/>
      <name val="Arial"/>
      <family val="2"/>
    </font>
  </fonts>
  <fills count="3">
    <fill>
      <patternFill patternType="none"/>
    </fill>
    <fill>
      <patternFill patternType="gray125"/>
    </fill>
    <fill>
      <patternFill patternType="solid">
        <fgColor indexed="22"/>
        <bgColor indexed="64"/>
      </patternFill>
    </fill>
  </fills>
  <borders count="36">
    <border>
      <left/>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 fillId="0" borderId="0"/>
  </cellStyleXfs>
  <cellXfs count="127">
    <xf numFmtId="0" fontId="0" fillId="0" borderId="0" xfId="0"/>
    <xf numFmtId="0" fontId="4" fillId="0" borderId="0" xfId="1" applyFill="1" applyBorder="1" applyAlignment="1" applyProtection="1">
      <alignment horizontal="left"/>
    </xf>
    <xf numFmtId="0" fontId="3" fillId="0" borderId="0" xfId="0" applyFont="1" applyAlignment="1">
      <alignment horizontal="center"/>
    </xf>
    <xf numFmtId="0" fontId="5" fillId="0" borderId="0" xfId="0" applyFont="1" applyAlignment="1">
      <alignment vertical="center"/>
    </xf>
    <xf numFmtId="0" fontId="6" fillId="0" borderId="0" xfId="0" applyFont="1" applyAlignment="1">
      <alignment horizontal="left"/>
    </xf>
    <xf numFmtId="0" fontId="7" fillId="0" borderId="1" xfId="1" applyFont="1" applyBorder="1" applyAlignment="1" applyProtection="1">
      <alignment horizontal="right"/>
    </xf>
    <xf numFmtId="0" fontId="0" fillId="2" borderId="4" xfId="0" applyFill="1" applyBorder="1"/>
    <xf numFmtId="0" fontId="2" fillId="2" borderId="4" xfId="2" applyFill="1" applyBorder="1"/>
    <xf numFmtId="0" fontId="0" fillId="2" borderId="4" xfId="0" applyFill="1" applyBorder="1" applyAlignment="1">
      <alignment horizontal="center"/>
    </xf>
    <xf numFmtId="0" fontId="0" fillId="0" borderId="5" xfId="0" applyBorder="1"/>
    <xf numFmtId="0" fontId="7" fillId="0" borderId="6" xfId="1" applyFont="1" applyBorder="1" applyAlignment="1" applyProtection="1">
      <alignment horizontal="right"/>
    </xf>
    <xf numFmtId="0" fontId="2" fillId="2" borderId="0" xfId="2" applyFill="1"/>
    <xf numFmtId="0" fontId="0" fillId="2" borderId="0" xfId="0" applyFill="1" applyAlignment="1">
      <alignment horizontal="center"/>
    </xf>
    <xf numFmtId="0" fontId="0" fillId="0" borderId="10" xfId="0" applyBorder="1"/>
    <xf numFmtId="0" fontId="9" fillId="0" borderId="0" xfId="0" applyFont="1"/>
    <xf numFmtId="0" fontId="10" fillId="2" borderId="4" xfId="2" applyFont="1" applyFill="1" applyBorder="1"/>
    <xf numFmtId="0" fontId="0" fillId="0" borderId="14" xfId="0" applyBorder="1" applyAlignment="1">
      <alignment horizontal="center"/>
    </xf>
    <xf numFmtId="0" fontId="0" fillId="0" borderId="15" xfId="0" applyBorder="1"/>
    <xf numFmtId="0" fontId="0" fillId="2" borderId="16" xfId="0" applyFill="1" applyBorder="1" applyAlignment="1">
      <alignment horizontal="center"/>
    </xf>
    <xf numFmtId="0" fontId="7" fillId="0" borderId="19" xfId="1" applyFont="1" applyBorder="1" applyAlignment="1" applyProtection="1">
      <alignment horizontal="right"/>
    </xf>
    <xf numFmtId="0" fontId="2" fillId="2" borderId="20" xfId="2" applyFill="1" applyBorder="1"/>
    <xf numFmtId="0" fontId="0" fillId="2" borderId="20" xfId="0" applyFill="1" applyBorder="1" applyAlignment="1">
      <alignment horizontal="center"/>
    </xf>
    <xf numFmtId="0" fontId="0" fillId="0" borderId="21" xfId="0" applyBorder="1"/>
    <xf numFmtId="0" fontId="2" fillId="0" borderId="0" xfId="2"/>
    <xf numFmtId="0" fontId="0" fillId="0" borderId="0" xfId="0" applyAlignment="1">
      <alignment horizontal="center"/>
    </xf>
    <xf numFmtId="0" fontId="12" fillId="0" borderId="0" xfId="0" applyFont="1"/>
    <xf numFmtId="0" fontId="13" fillId="0" borderId="5" xfId="2" applyFont="1" applyBorder="1" applyAlignment="1">
      <alignment horizontal="center" vertical="center" wrapText="1"/>
    </xf>
    <xf numFmtId="0" fontId="13" fillId="0" borderId="22" xfId="2" applyFont="1" applyBorder="1" applyAlignment="1">
      <alignment horizontal="center" vertical="center" wrapText="1"/>
    </xf>
    <xf numFmtId="2" fontId="12" fillId="0" borderId="0" xfId="0" applyNumberFormat="1" applyFont="1" applyAlignment="1">
      <alignment horizontal="center" vertical="center" wrapText="1"/>
    </xf>
    <xf numFmtId="0" fontId="16" fillId="0" borderId="24" xfId="0" applyFont="1" applyBorder="1" applyAlignment="1">
      <alignment horizontal="center" vertical="center" wrapText="1"/>
    </xf>
    <xf numFmtId="2" fontId="16" fillId="0" borderId="24" xfId="0" applyNumberFormat="1" applyFont="1" applyBorder="1" applyAlignment="1">
      <alignment horizontal="center" vertical="center" wrapText="1"/>
    </xf>
    <xf numFmtId="1" fontId="16" fillId="0" borderId="24" xfId="0" applyNumberFormat="1" applyFont="1" applyBorder="1" applyAlignment="1">
      <alignment horizontal="center" vertical="center"/>
    </xf>
    <xf numFmtId="2" fontId="16" fillId="0" borderId="24" xfId="0" applyNumberFormat="1" applyFont="1" applyBorder="1" applyAlignment="1">
      <alignment horizontal="center" vertical="center"/>
    </xf>
    <xf numFmtId="0" fontId="2" fillId="0" borderId="0" xfId="0" applyFont="1"/>
    <xf numFmtId="2" fontId="17" fillId="0" borderId="0" xfId="0" applyNumberFormat="1" applyFont="1" applyAlignment="1">
      <alignment horizontal="center" vertical="center" wrapText="1"/>
    </xf>
    <xf numFmtId="2" fontId="13" fillId="0" borderId="0" xfId="0" applyNumberFormat="1" applyFont="1" applyAlignment="1">
      <alignment horizontal="center" vertical="center" wrapText="1"/>
    </xf>
    <xf numFmtId="1" fontId="13" fillId="0" borderId="0" xfId="0" applyNumberFormat="1" applyFont="1" applyAlignment="1">
      <alignment horizontal="center" vertical="center" wrapText="1"/>
    </xf>
    <xf numFmtId="1" fontId="16" fillId="0" borderId="24" xfId="0" applyNumberFormat="1" applyFont="1" applyBorder="1" applyAlignment="1">
      <alignment horizontal="center" vertical="center" wrapText="1"/>
    </xf>
    <xf numFmtId="2" fontId="18" fillId="0" borderId="24" xfId="0" applyNumberFormat="1" applyFont="1" applyBorder="1" applyAlignment="1">
      <alignment horizontal="center" vertical="center" wrapText="1"/>
    </xf>
    <xf numFmtId="0" fontId="18" fillId="0" borderId="24" xfId="0" applyFont="1" applyBorder="1" applyAlignment="1">
      <alignment horizontal="center" vertical="center" wrapText="1"/>
    </xf>
    <xf numFmtId="1" fontId="12" fillId="0" borderId="0" xfId="0" applyNumberFormat="1" applyFont="1" applyAlignment="1">
      <alignment horizontal="center" vertical="center" wrapText="1"/>
    </xf>
    <xf numFmtId="0" fontId="13" fillId="0" borderId="0" xfId="0" applyFont="1"/>
    <xf numFmtId="0" fontId="19" fillId="0" borderId="0" xfId="0" applyFont="1"/>
    <xf numFmtId="0" fontId="20" fillId="0" borderId="0" xfId="0" applyFont="1"/>
    <xf numFmtId="0" fontId="20" fillId="0" borderId="0" xfId="2" applyFont="1"/>
    <xf numFmtId="0" fontId="20" fillId="0" borderId="0" xfId="0" applyFont="1" applyAlignment="1">
      <alignment horizontal="center"/>
    </xf>
    <xf numFmtId="1" fontId="20" fillId="0" borderId="0" xfId="0" applyNumberFormat="1" applyFont="1" applyAlignment="1">
      <alignment horizontal="right" vertical="center"/>
    </xf>
    <xf numFmtId="1" fontId="20" fillId="0" borderId="0" xfId="0" applyNumberFormat="1" applyFont="1" applyAlignment="1">
      <alignment horizontal="center" vertical="center"/>
    </xf>
    <xf numFmtId="1" fontId="19" fillId="0" borderId="0" xfId="0" applyNumberFormat="1" applyFont="1" applyAlignment="1">
      <alignment horizontal="right" vertical="center"/>
    </xf>
    <xf numFmtId="1" fontId="20" fillId="0" borderId="24" xfId="0" applyNumberFormat="1" applyFont="1" applyBorder="1" applyAlignment="1">
      <alignment horizontal="center" vertical="center"/>
    </xf>
    <xf numFmtId="0" fontId="20" fillId="0" borderId="0" xfId="0" applyFont="1" applyAlignment="1">
      <alignment horizontal="left"/>
    </xf>
    <xf numFmtId="0" fontId="19" fillId="0" borderId="0" xfId="0" applyFont="1" applyAlignment="1">
      <alignment horizontal="right"/>
    </xf>
    <xf numFmtId="2" fontId="20" fillId="0" borderId="24" xfId="2" applyNumberFormat="1" applyFont="1" applyBorder="1" applyAlignment="1">
      <alignment horizontal="center"/>
    </xf>
    <xf numFmtId="2" fontId="20" fillId="0" borderId="24" xfId="0" applyNumberFormat="1" applyFont="1" applyBorder="1" applyAlignment="1">
      <alignment horizontal="center"/>
    </xf>
    <xf numFmtId="2" fontId="19" fillId="0" borderId="24" xfId="2" applyNumberFormat="1" applyFont="1" applyBorder="1" applyAlignment="1">
      <alignment horizontal="center"/>
    </xf>
    <xf numFmtId="0" fontId="23" fillId="0" borderId="0" xfId="0" applyFont="1"/>
    <xf numFmtId="0" fontId="19" fillId="0" borderId="0" xfId="0" applyFont="1" applyAlignment="1">
      <alignment horizontal="right" vertical="center"/>
    </xf>
    <xf numFmtId="0" fontId="24" fillId="0" borderId="0" xfId="1" applyFont="1" applyBorder="1" applyAlignment="1" applyProtection="1"/>
    <xf numFmtId="0" fontId="19" fillId="0" borderId="0" xfId="2" applyFont="1" applyAlignment="1">
      <alignment horizontal="right" vertical="center"/>
    </xf>
    <xf numFmtId="164" fontId="19" fillId="0" borderId="0" xfId="2" applyNumberFormat="1" applyFont="1" applyAlignment="1">
      <alignment horizontal="center"/>
    </xf>
    <xf numFmtId="0" fontId="4" fillId="0" borderId="0" xfId="1" applyFill="1" applyBorder="1" applyAlignment="1" applyProtection="1"/>
    <xf numFmtId="0" fontId="0" fillId="0" borderId="14" xfId="0" applyBorder="1" applyAlignment="1" applyProtection="1">
      <alignment horizontal="center"/>
      <protection locked="0"/>
    </xf>
    <xf numFmtId="1" fontId="16" fillId="0" borderId="24" xfId="0" applyNumberFormat="1" applyFont="1" applyBorder="1" applyAlignment="1" applyProtection="1">
      <alignment horizontal="center" vertical="center"/>
      <protection locked="0"/>
    </xf>
    <xf numFmtId="1" fontId="16" fillId="0" borderId="24" xfId="0" applyNumberFormat="1" applyFont="1" applyBorder="1" applyAlignment="1" applyProtection="1">
      <alignment horizontal="center" vertical="center" wrapText="1"/>
      <protection locked="0"/>
    </xf>
    <xf numFmtId="0" fontId="27" fillId="0" borderId="1" xfId="1" applyFont="1" applyBorder="1" applyAlignment="1" applyProtection="1">
      <alignment horizontal="right"/>
    </xf>
    <xf numFmtId="0" fontId="27" fillId="0" borderId="6" xfId="1" applyFont="1" applyBorder="1" applyAlignment="1" applyProtection="1">
      <alignment horizontal="right"/>
    </xf>
    <xf numFmtId="0" fontId="27" fillId="0" borderId="19" xfId="1" applyFont="1" applyBorder="1" applyAlignment="1" applyProtection="1">
      <alignment horizontal="right"/>
    </xf>
    <xf numFmtId="0" fontId="24" fillId="0" borderId="0" xfId="1" applyFont="1" applyFill="1" applyBorder="1" applyAlignment="1" applyProtection="1">
      <alignment horizontal="left"/>
    </xf>
    <xf numFmtId="0" fontId="19" fillId="0" borderId="0" xfId="0" applyFont="1" applyAlignment="1">
      <alignment horizontal="center"/>
    </xf>
    <xf numFmtId="164" fontId="30" fillId="0" borderId="0" xfId="2" applyNumberFormat="1" applyFont="1" applyAlignment="1">
      <alignment horizontal="center"/>
    </xf>
    <xf numFmtId="0" fontId="31" fillId="0" borderId="0" xfId="1" applyFont="1" applyBorder="1" applyAlignment="1" applyProtection="1"/>
    <xf numFmtId="0" fontId="20" fillId="0" borderId="29" xfId="0" applyFont="1" applyBorder="1" applyAlignment="1">
      <alignment vertical="top" wrapText="1" shrinkToFit="1"/>
    </xf>
    <xf numFmtId="0" fontId="20" fillId="0" borderId="30" xfId="0" applyFont="1" applyBorder="1" applyAlignment="1">
      <alignment vertical="top" wrapText="1" shrinkToFit="1"/>
    </xf>
    <xf numFmtId="0" fontId="20" fillId="0" borderId="31" xfId="0" applyFont="1" applyBorder="1" applyAlignment="1">
      <alignment vertical="top" wrapText="1" shrinkToFit="1"/>
    </xf>
    <xf numFmtId="0" fontId="20" fillId="0" borderId="32" xfId="0" applyFont="1" applyBorder="1" applyAlignment="1">
      <alignment vertical="top" wrapText="1" shrinkToFit="1"/>
    </xf>
    <xf numFmtId="0" fontId="20" fillId="0" borderId="33" xfId="0" applyFont="1" applyBorder="1" applyAlignment="1">
      <alignment vertical="top" wrapText="1" shrinkToFit="1"/>
    </xf>
    <xf numFmtId="0" fontId="20" fillId="0" borderId="34" xfId="0" applyFont="1" applyBorder="1" applyAlignment="1">
      <alignment vertical="top" wrapText="1" shrinkToFit="1"/>
    </xf>
    <xf numFmtId="1" fontId="16" fillId="0" borderId="24" xfId="0" applyNumberFormat="1" applyFont="1" applyBorder="1" applyAlignment="1">
      <alignment horizontal="center" vertical="center" wrapText="1"/>
    </xf>
    <xf numFmtId="2" fontId="12" fillId="0" borderId="25" xfId="0" applyNumberFormat="1" applyFont="1" applyBorder="1" applyAlignment="1">
      <alignment horizontal="center" vertical="center" wrapText="1"/>
    </xf>
    <xf numFmtId="2" fontId="12" fillId="0" borderId="20" xfId="0" applyNumberFormat="1" applyFont="1" applyBorder="1" applyAlignment="1">
      <alignment horizontal="center" vertical="center" wrapText="1"/>
    </xf>
    <xf numFmtId="2" fontId="12" fillId="0" borderId="26" xfId="0" applyNumberFormat="1" applyFont="1" applyBorder="1" applyAlignment="1">
      <alignment horizontal="center" vertical="center" wrapText="1"/>
    </xf>
    <xf numFmtId="0" fontId="20" fillId="0" borderId="0" xfId="0" applyFont="1" applyAlignment="1">
      <alignment vertical="top" wrapText="1"/>
    </xf>
    <xf numFmtId="0" fontId="20" fillId="0" borderId="27" xfId="0" applyFont="1" applyBorder="1" applyAlignment="1">
      <alignment horizontal="center" wrapText="1"/>
    </xf>
    <xf numFmtId="0" fontId="20" fillId="0" borderId="28" xfId="0" applyFont="1" applyBorder="1" applyAlignment="1">
      <alignment horizontal="center" wrapText="1"/>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0" fontId="26" fillId="0" borderId="25" xfId="1" applyFont="1" applyFill="1" applyBorder="1" applyAlignment="1" applyProtection="1">
      <alignment horizontal="center"/>
    </xf>
    <xf numFmtId="0" fontId="26" fillId="0" borderId="20" xfId="1" applyFont="1" applyFill="1" applyBorder="1" applyAlignment="1" applyProtection="1">
      <alignment horizontal="center"/>
    </xf>
    <xf numFmtId="0" fontId="3" fillId="0" borderId="0" xfId="0" applyFont="1" applyAlignment="1">
      <alignment horizontal="center"/>
    </xf>
    <xf numFmtId="0" fontId="5" fillId="0" borderId="0" xfId="0" applyFont="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14" fontId="8" fillId="0" borderId="9" xfId="0" applyNumberFormat="1" applyFont="1" applyBorder="1" applyAlignment="1">
      <alignment horizontal="center" vertical="center"/>
    </xf>
    <xf numFmtId="164" fontId="0" fillId="0" borderId="11" xfId="0" applyNumberFormat="1" applyBorder="1" applyAlignment="1">
      <alignment horizontal="center"/>
    </xf>
    <xf numFmtId="164" fontId="0" fillId="0" borderId="12" xfId="0" applyNumberFormat="1" applyBorder="1" applyAlignment="1">
      <alignment horizontal="center"/>
    </xf>
    <xf numFmtId="164" fontId="0" fillId="0" borderId="13" xfId="0" applyNumberFormat="1"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9" xfId="0" applyNumberFormat="1" applyBorder="1" applyAlignment="1">
      <alignment horizontal="center"/>
    </xf>
    <xf numFmtId="0" fontId="10" fillId="2" borderId="4" xfId="2" applyFont="1" applyFill="1" applyBorder="1" applyAlignment="1">
      <alignment vertical="top" wrapText="1"/>
    </xf>
    <xf numFmtId="0" fontId="10" fillId="2" borderId="17" xfId="2" applyFont="1" applyFill="1" applyBorder="1" applyAlignment="1">
      <alignment vertical="top" wrapText="1"/>
    </xf>
    <xf numFmtId="0" fontId="0" fillId="0" borderId="2" xfId="0" applyBorder="1" applyAlignment="1">
      <alignment horizontal="center"/>
    </xf>
    <xf numFmtId="0" fontId="0" fillId="0" borderId="18" xfId="0" applyBorder="1" applyAlignment="1">
      <alignment horizontal="center"/>
    </xf>
    <xf numFmtId="0" fontId="0" fillId="0" borderId="3" xfId="0" applyBorder="1" applyAlignment="1">
      <alignment horizontal="center"/>
    </xf>
    <xf numFmtId="0" fontId="20" fillId="0" borderId="29" xfId="0" applyFont="1" applyBorder="1" applyAlignment="1" applyProtection="1">
      <alignment vertical="top" wrapText="1" shrinkToFit="1"/>
      <protection locked="0"/>
    </xf>
    <xf numFmtId="0" fontId="20" fillId="0" borderId="30" xfId="0" applyFont="1" applyBorder="1" applyAlignment="1" applyProtection="1">
      <alignment vertical="top" wrapText="1" shrinkToFit="1"/>
      <protection locked="0"/>
    </xf>
    <xf numFmtId="0" fontId="20" fillId="0" borderId="31" xfId="0" applyFont="1" applyBorder="1" applyAlignment="1" applyProtection="1">
      <alignment vertical="top" wrapText="1" shrinkToFit="1"/>
      <protection locked="0"/>
    </xf>
    <xf numFmtId="0" fontId="20" fillId="0" borderId="32" xfId="0" applyFont="1" applyBorder="1" applyAlignment="1" applyProtection="1">
      <alignment vertical="top" wrapText="1" shrinkToFit="1"/>
      <protection locked="0"/>
    </xf>
    <xf numFmtId="0" fontId="20" fillId="0" borderId="33" xfId="0" applyFont="1" applyBorder="1" applyAlignment="1" applyProtection="1">
      <alignment vertical="top" wrapText="1" shrinkToFit="1"/>
      <protection locked="0"/>
    </xf>
    <xf numFmtId="0" fontId="20" fillId="0" borderId="34" xfId="0" applyFont="1" applyBorder="1" applyAlignment="1" applyProtection="1">
      <alignment vertical="top" wrapText="1" shrinkToFit="1"/>
      <protection locked="0"/>
    </xf>
    <xf numFmtId="1" fontId="16" fillId="0" borderId="24" xfId="0" applyNumberFormat="1" applyFont="1" applyBorder="1" applyAlignment="1" applyProtection="1">
      <alignment horizontal="center" vertical="center" wrapText="1"/>
      <protection locked="0"/>
    </xf>
    <xf numFmtId="0" fontId="14" fillId="0" borderId="35" xfId="2" applyFont="1" applyBorder="1" applyAlignment="1">
      <alignment horizontal="center" vertical="center" wrapText="1"/>
    </xf>
    <xf numFmtId="0" fontId="29" fillId="0" borderId="0" xfId="0" applyFont="1" applyAlignment="1">
      <alignment horizontal="center" vertical="center"/>
    </xf>
    <xf numFmtId="14" fontId="8" fillId="0" borderId="7" xfId="0" applyNumberFormat="1" applyFont="1" applyBorder="1" applyAlignment="1" applyProtection="1">
      <alignment horizontal="center" vertical="center"/>
      <protection locked="0"/>
    </xf>
    <xf numFmtId="14" fontId="8" fillId="0" borderId="8" xfId="0" applyNumberFormat="1" applyFont="1" applyBorder="1" applyAlignment="1" applyProtection="1">
      <alignment horizontal="center" vertical="center"/>
      <protection locked="0"/>
    </xf>
    <xf numFmtId="14" fontId="8" fillId="0" borderId="9" xfId="0" applyNumberFormat="1" applyFont="1" applyBorder="1" applyAlignment="1" applyProtection="1">
      <alignment horizontal="center" vertical="center"/>
      <protection locked="0"/>
    </xf>
    <xf numFmtId="164" fontId="0" fillId="0" borderId="11" xfId="0" applyNumberFormat="1" applyBorder="1" applyAlignment="1" applyProtection="1">
      <alignment horizontal="center"/>
      <protection locked="0"/>
    </xf>
    <xf numFmtId="164" fontId="0" fillId="0" borderId="12"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 xfId="0" applyBorder="1" applyAlignment="1" applyProtection="1">
      <alignment horizontal="center"/>
      <protection locked="0"/>
    </xf>
  </cellXfs>
  <cellStyles count="3">
    <cellStyle name="Lien hypertexte" xfId="1" builtinId="8"/>
    <cellStyle name="Normal" xfId="0" builtinId="0"/>
    <cellStyle name="Normal_VENTES MARCHE GAILLARD" xfId="2" xr:uid="{6D13DE8C-6FBD-4968-95A9-F12AB94C22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502920</xdr:colOff>
          <xdr:row>72</xdr:row>
          <xdr:rowOff>106680</xdr:rowOff>
        </xdr:from>
        <xdr:to>
          <xdr:col>5</xdr:col>
          <xdr:colOff>1043940</xdr:colOff>
          <xdr:row>75</xdr:row>
          <xdr:rowOff>60960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fr-FR" sz="1000" b="0" i="0" u="none" strike="noStrike" baseline="0">
                  <a:solidFill>
                    <a:srgbClr val="000000"/>
                  </a:solidFill>
                  <a:latin typeface="Arial"/>
                  <a:cs typeface="Arial"/>
                </a:rPr>
                <a:t>Imprimer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373380</xdr:colOff>
          <xdr:row>72</xdr:row>
          <xdr:rowOff>121920</xdr:rowOff>
        </xdr:from>
        <xdr:to>
          <xdr:col>5</xdr:col>
          <xdr:colOff>914400</xdr:colOff>
          <xdr:row>75</xdr:row>
          <xdr:rowOff>76200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fr-FR" sz="1000" b="0" i="0" u="none" strike="noStrike" baseline="0">
                  <a:solidFill>
                    <a:srgbClr val="000000"/>
                  </a:solidFill>
                  <a:latin typeface="Arial"/>
                  <a:cs typeface="Arial"/>
                </a:rPr>
                <a:t>Imprimer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n%20de%20Comman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VENTE DIRECT"/>
      <sheetName val="F DU 8-6 au 14-6-20 (2)"/>
      <sheetName val="Synthèse des Ventes"/>
      <sheetName val="Synthese Ventes Produits"/>
      <sheetName val="Ventes"/>
      <sheetName val="Ventes (3)"/>
      <sheetName val="Ventes (2)"/>
      <sheetName val="Historique_Ventes"/>
      <sheetName val="Historique_Ventes (2)"/>
      <sheetName val="Historique_Ventes (3)"/>
      <sheetName val="Synthese Ventes Clients"/>
      <sheetName val="Synthése public par Produit (2)"/>
      <sheetName val="Synthése public par Produit (3)"/>
      <sheetName val="Synthése public par Produit"/>
      <sheetName val="Feuil5"/>
      <sheetName val="Ventes_Pro"/>
      <sheetName val="aquarius"/>
      <sheetName val="Historique_Ventes_Pro"/>
      <sheetName val="Historique_Ventes_Pro (2)"/>
      <sheetName val="Synthese par Producteurs"/>
      <sheetName val="Synthese Pro par Produit"/>
      <sheetName val="Ventes_Pro (2)"/>
      <sheetName val="Historique_Ventes_Pro 2020"/>
      <sheetName val="Synthese Pro par Produit 2020"/>
      <sheetName val="Historique_Ventes_Pro 2019"/>
      <sheetName val="Synthese Pro par Produit 2019"/>
      <sheetName val="PARTENAIRES PRO"/>
      <sheetName val="AUTRES PARTENAIRES"/>
      <sheetName val="MIXAGE PRESTATAIRES"/>
      <sheetName val="Liste Produits"/>
      <sheetName val="Stock"/>
      <sheetName val="INFO PRODUITS PRO"/>
      <sheetName val="Composition des produits"/>
      <sheetName val="Type de documents"/>
      <sheetName val="Paramétres"/>
      <sheetName val="Liste aide a la saisie"/>
      <sheetName val="Liste Confitures"/>
      <sheetName val="Liste Gelée"/>
      <sheetName val="Liste Coulis"/>
      <sheetName val="Liste Confit"/>
      <sheetName val="Liste Sauce"/>
      <sheetName val="Liste Sirop"/>
      <sheetName val="Liste Soupe"/>
      <sheetName val="Liste Tartinade"/>
      <sheetName val="Liste Velouté"/>
      <sheetName val="LISTE PRODUITS der"/>
      <sheetName val="Bon de Commande"/>
    </sheetNames>
    <definedNames>
      <definedName name="Imprimer"/>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Bon%20de%20Commande.xlsm" TargetMode="External"/><Relationship Id="rId1" Type="http://schemas.openxmlformats.org/officeDocument/2006/relationships/hyperlink" Target="mailto:contact@mesptitsplatsbio.fr"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2.xml"/><Relationship Id="rId2" Type="http://schemas.openxmlformats.org/officeDocument/2006/relationships/hyperlink" Target="Bon%20de%20Commande.xlsm" TargetMode="External"/><Relationship Id="rId1" Type="http://schemas.openxmlformats.org/officeDocument/2006/relationships/hyperlink" Target="mailto:contact@mesptitsplatsbio.fr" TargetMode="External"/><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82A1-88C3-485E-9E62-90187DA24E67}">
  <dimension ref="A6:L82"/>
  <sheetViews>
    <sheetView showGridLines="0" topLeftCell="A19" zoomScale="75" zoomScaleNormal="75" workbookViewId="0">
      <selection activeCell="G38" sqref="G38"/>
    </sheetView>
  </sheetViews>
  <sheetFormatPr baseColWidth="10" defaultRowHeight="13.2" x14ac:dyDescent="0.25"/>
  <cols>
    <col min="1" max="1" width="11.77734375" style="25" bestFit="1" customWidth="1"/>
    <col min="2" max="2" width="42.77734375" customWidth="1"/>
    <col min="3" max="3" width="14.33203125" customWidth="1"/>
    <col min="5" max="5" width="16" customWidth="1"/>
    <col min="6" max="6" width="20.33203125" style="23" customWidth="1"/>
    <col min="7" max="7" width="26.44140625" style="23" customWidth="1"/>
    <col min="8" max="8" width="11.77734375" style="23" bestFit="1" customWidth="1"/>
    <col min="9" max="9" width="20" style="24" customWidth="1"/>
    <col min="10" max="10" width="2.5546875" customWidth="1"/>
  </cols>
  <sheetData>
    <row r="6" spans="1:10" ht="24.6" x14ac:dyDescent="0.4">
      <c r="A6" s="88" t="s">
        <v>0</v>
      </c>
      <c r="B6" s="88"/>
      <c r="C6" s="88"/>
      <c r="D6" s="88"/>
      <c r="E6" s="88"/>
      <c r="F6" s="88"/>
      <c r="G6" s="88"/>
      <c r="H6" s="88"/>
      <c r="I6" s="88"/>
      <c r="J6" s="88"/>
    </row>
    <row r="7" spans="1:10" ht="18.600000000000001" customHeight="1" x14ac:dyDescent="0.4">
      <c r="A7" s="1" t="s">
        <v>1</v>
      </c>
      <c r="B7" s="2"/>
      <c r="C7" s="2"/>
      <c r="D7" s="2"/>
      <c r="E7" s="2"/>
      <c r="F7" s="2"/>
      <c r="G7" s="2"/>
      <c r="H7" s="2"/>
      <c r="I7" s="2"/>
    </row>
    <row r="8" spans="1:10" x14ac:dyDescent="0.25">
      <c r="A8" s="89" t="s">
        <v>2</v>
      </c>
      <c r="B8" s="89"/>
      <c r="C8" s="89"/>
      <c r="D8" s="89"/>
      <c r="E8" s="89"/>
      <c r="F8" s="89"/>
      <c r="G8" s="89"/>
      <c r="H8" s="89"/>
      <c r="I8" s="89"/>
      <c r="J8" s="89"/>
    </row>
    <row r="9" spans="1:10" ht="10.050000000000001" customHeight="1" thickBot="1" x14ac:dyDescent="0.45">
      <c r="A9" s="2"/>
      <c r="B9" s="3"/>
      <c r="C9" s="2"/>
      <c r="D9" s="2"/>
      <c r="E9" s="2"/>
      <c r="F9" s="2"/>
      <c r="G9" s="2"/>
      <c r="H9" s="2"/>
      <c r="I9" s="2"/>
    </row>
    <row r="10" spans="1:10" ht="16.2" thickBot="1" x14ac:dyDescent="0.45">
      <c r="A10" s="4"/>
      <c r="B10" s="5" t="s">
        <v>3</v>
      </c>
      <c r="C10" s="90">
        <f ca="1">TODAY()</f>
        <v>44169</v>
      </c>
      <c r="D10" s="91"/>
      <c r="E10" s="6"/>
      <c r="F10" s="7"/>
      <c r="G10" s="7"/>
      <c r="H10" s="8"/>
      <c r="I10" s="9"/>
    </row>
    <row r="11" spans="1:10" ht="16.2" thickBot="1" x14ac:dyDescent="0.45">
      <c r="A11" s="4"/>
      <c r="B11" s="10" t="s">
        <v>4</v>
      </c>
      <c r="C11" s="92"/>
      <c r="D11" s="93"/>
      <c r="E11" s="93"/>
      <c r="F11" s="94"/>
      <c r="G11" s="11"/>
      <c r="H11" s="12"/>
      <c r="I11" s="13"/>
    </row>
    <row r="12" spans="1:10" ht="19.95" customHeight="1" thickBot="1" x14ac:dyDescent="0.3">
      <c r="A12" s="14"/>
      <c r="B12" s="10" t="s">
        <v>5</v>
      </c>
      <c r="C12" s="95"/>
      <c r="D12" s="96"/>
      <c r="E12" s="96"/>
      <c r="F12" s="97"/>
      <c r="G12" s="15" t="s">
        <v>6</v>
      </c>
      <c r="H12" s="16"/>
      <c r="I12" s="17"/>
    </row>
    <row r="13" spans="1:10" ht="19.95" customHeight="1" thickBot="1" x14ac:dyDescent="0.3">
      <c r="A13" s="14"/>
      <c r="B13" s="10" t="s">
        <v>7</v>
      </c>
      <c r="C13" s="98"/>
      <c r="D13" s="99"/>
      <c r="E13" s="99"/>
      <c r="F13" s="100"/>
      <c r="G13" s="101" t="s">
        <v>8</v>
      </c>
      <c r="H13" s="18"/>
      <c r="I13" s="13"/>
    </row>
    <row r="14" spans="1:10" ht="22.2" customHeight="1" thickBot="1" x14ac:dyDescent="0.3">
      <c r="A14" s="14"/>
      <c r="B14" s="10" t="s">
        <v>9</v>
      </c>
      <c r="C14" s="92"/>
      <c r="D14" s="93"/>
      <c r="E14" s="93"/>
      <c r="F14" s="94"/>
      <c r="G14" s="102"/>
      <c r="H14" s="16"/>
      <c r="I14" s="17"/>
    </row>
    <row r="15" spans="1:10" ht="19.95" customHeight="1" thickBot="1" x14ac:dyDescent="0.3">
      <c r="A15" s="14"/>
      <c r="B15" s="10" t="s">
        <v>10</v>
      </c>
      <c r="C15" s="103"/>
      <c r="D15" s="104"/>
      <c r="E15" s="104"/>
      <c r="F15" s="104"/>
      <c r="G15" s="104"/>
      <c r="H15" s="105"/>
      <c r="I15" s="17"/>
    </row>
    <row r="16" spans="1:10" ht="19.95" customHeight="1" thickBot="1" x14ac:dyDescent="0.3">
      <c r="A16" s="14"/>
      <c r="B16" s="19" t="s">
        <v>11</v>
      </c>
      <c r="C16" s="92"/>
      <c r="D16" s="93"/>
      <c r="E16" s="93"/>
      <c r="F16" s="94"/>
      <c r="G16" s="20"/>
      <c r="H16" s="21"/>
      <c r="I16" s="22"/>
    </row>
    <row r="17" spans="1:9" ht="15.6" x14ac:dyDescent="0.3">
      <c r="A17" s="14"/>
      <c r="B17" s="86" t="s">
        <v>111</v>
      </c>
      <c r="C17" s="87"/>
      <c r="D17" s="87"/>
      <c r="E17" s="87"/>
      <c r="F17" s="87"/>
      <c r="G17" s="87"/>
      <c r="H17" s="87"/>
      <c r="I17" s="87"/>
    </row>
    <row r="18" spans="1:9" ht="171" customHeight="1" x14ac:dyDescent="0.25">
      <c r="B18" s="26" t="s">
        <v>12</v>
      </c>
      <c r="C18" s="26" t="s">
        <v>13</v>
      </c>
      <c r="D18" s="26" t="s">
        <v>14</v>
      </c>
      <c r="E18" s="26" t="s">
        <v>15</v>
      </c>
      <c r="F18" s="26" t="s">
        <v>16</v>
      </c>
      <c r="G18" s="27" t="s">
        <v>17</v>
      </c>
      <c r="H18" s="84" t="s">
        <v>112</v>
      </c>
      <c r="I18" s="85"/>
    </row>
    <row r="19" spans="1:9" s="33" customFormat="1" ht="13.95" customHeight="1" x14ac:dyDescent="0.25">
      <c r="A19" s="28"/>
      <c r="B19" s="29" t="s">
        <v>18</v>
      </c>
      <c r="C19" s="29" t="s">
        <v>19</v>
      </c>
      <c r="D19" s="30">
        <v>5.9</v>
      </c>
      <c r="E19" s="30" t="s">
        <v>20</v>
      </c>
      <c r="F19" s="31"/>
      <c r="G19" s="32" t="str">
        <f t="shared" ref="G19:G63" si="0">IF(F19="","",F19*D19)</f>
        <v/>
      </c>
      <c r="H19" s="77"/>
      <c r="I19" s="77"/>
    </row>
    <row r="20" spans="1:9" s="33" customFormat="1" ht="30" x14ac:dyDescent="0.25">
      <c r="A20" s="28"/>
      <c r="B20" s="29" t="s">
        <v>21</v>
      </c>
      <c r="C20" s="29" t="s">
        <v>22</v>
      </c>
      <c r="D20" s="30">
        <v>4.9000000000000004</v>
      </c>
      <c r="E20" s="30" t="s">
        <v>109</v>
      </c>
      <c r="F20" s="31">
        <v>1</v>
      </c>
      <c r="G20" s="32">
        <f t="shared" si="0"/>
        <v>4.9000000000000004</v>
      </c>
      <c r="H20" s="77"/>
      <c r="I20" s="77"/>
    </row>
    <row r="21" spans="1:9" s="33" customFormat="1" ht="30" customHeight="1" x14ac:dyDescent="0.25">
      <c r="A21" s="28"/>
      <c r="B21" s="29" t="s">
        <v>24</v>
      </c>
      <c r="C21" s="29" t="s">
        <v>25</v>
      </c>
      <c r="D21" s="30">
        <v>3</v>
      </c>
      <c r="E21" s="30" t="s">
        <v>110</v>
      </c>
      <c r="F21" s="31"/>
      <c r="G21" s="32" t="str">
        <f t="shared" si="0"/>
        <v/>
      </c>
      <c r="H21" s="77"/>
      <c r="I21" s="77"/>
    </row>
    <row r="22" spans="1:9" s="33" customFormat="1" ht="13.95" customHeight="1" x14ac:dyDescent="0.25">
      <c r="A22" s="28"/>
      <c r="B22" s="29" t="s">
        <v>27</v>
      </c>
      <c r="C22" s="29" t="s">
        <v>28</v>
      </c>
      <c r="D22" s="30">
        <v>6</v>
      </c>
      <c r="E22" s="30" t="s">
        <v>20</v>
      </c>
      <c r="F22" s="31"/>
      <c r="G22" s="32" t="str">
        <f t="shared" si="0"/>
        <v/>
      </c>
      <c r="H22" s="77"/>
      <c r="I22" s="77"/>
    </row>
    <row r="23" spans="1:9" s="33" customFormat="1" ht="30" x14ac:dyDescent="0.25">
      <c r="A23" s="28"/>
      <c r="B23" s="29" t="s">
        <v>29</v>
      </c>
      <c r="C23" s="29" t="s">
        <v>30</v>
      </c>
      <c r="D23" s="30">
        <v>4.9000000000000004</v>
      </c>
      <c r="E23" s="30" t="s">
        <v>109</v>
      </c>
      <c r="F23" s="31"/>
      <c r="G23" s="32" t="str">
        <f t="shared" si="0"/>
        <v/>
      </c>
      <c r="H23" s="77"/>
      <c r="I23" s="77"/>
    </row>
    <row r="24" spans="1:9" s="33" customFormat="1" ht="30" customHeight="1" x14ac:dyDescent="0.25">
      <c r="A24" s="28"/>
      <c r="B24" s="29" t="s">
        <v>31</v>
      </c>
      <c r="C24" s="29" t="s">
        <v>32</v>
      </c>
      <c r="D24" s="30">
        <v>3</v>
      </c>
      <c r="E24" s="30" t="s">
        <v>110</v>
      </c>
      <c r="F24" s="31"/>
      <c r="G24" s="32" t="str">
        <f t="shared" si="0"/>
        <v/>
      </c>
      <c r="H24" s="77"/>
      <c r="I24" s="77"/>
    </row>
    <row r="25" spans="1:9" s="33" customFormat="1" ht="15" customHeight="1" x14ac:dyDescent="0.25">
      <c r="A25" s="28"/>
      <c r="B25" s="29" t="s">
        <v>33</v>
      </c>
      <c r="C25" s="29" t="s">
        <v>34</v>
      </c>
      <c r="D25" s="30">
        <v>4.9000000000000004</v>
      </c>
      <c r="E25" s="30" t="s">
        <v>20</v>
      </c>
      <c r="F25" s="31">
        <v>1</v>
      </c>
      <c r="G25" s="32">
        <f t="shared" si="0"/>
        <v>4.9000000000000004</v>
      </c>
      <c r="H25" s="77"/>
      <c r="I25" s="77"/>
    </row>
    <row r="26" spans="1:9" s="33" customFormat="1" ht="13.95" customHeight="1" x14ac:dyDescent="0.25">
      <c r="A26" s="28"/>
      <c r="B26" s="29" t="s">
        <v>35</v>
      </c>
      <c r="C26" s="29" t="s">
        <v>36</v>
      </c>
      <c r="D26" s="30">
        <v>8.9</v>
      </c>
      <c r="E26" s="30" t="s">
        <v>20</v>
      </c>
      <c r="F26" s="31"/>
      <c r="G26" s="32" t="str">
        <f t="shared" si="0"/>
        <v/>
      </c>
      <c r="H26" s="77"/>
      <c r="I26" s="77"/>
    </row>
    <row r="27" spans="1:9" s="33" customFormat="1" ht="15.6" x14ac:dyDescent="0.25">
      <c r="A27" s="28"/>
      <c r="B27" s="29" t="s">
        <v>120</v>
      </c>
      <c r="C27" s="29" t="s">
        <v>115</v>
      </c>
      <c r="D27" s="30">
        <v>3.6</v>
      </c>
      <c r="E27" s="30" t="s">
        <v>20</v>
      </c>
      <c r="F27" s="31"/>
      <c r="G27" s="32" t="str">
        <f t="shared" si="0"/>
        <v/>
      </c>
      <c r="H27" s="77"/>
      <c r="I27" s="77"/>
    </row>
    <row r="28" spans="1:9" s="33" customFormat="1" ht="30" x14ac:dyDescent="0.25">
      <c r="A28" s="28"/>
      <c r="B28" s="29" t="s">
        <v>37</v>
      </c>
      <c r="C28" s="29" t="s">
        <v>25</v>
      </c>
      <c r="D28" s="30">
        <v>3</v>
      </c>
      <c r="E28" s="30" t="s">
        <v>110</v>
      </c>
      <c r="F28" s="31"/>
      <c r="G28" s="32" t="str">
        <f t="shared" si="0"/>
        <v/>
      </c>
      <c r="H28" s="77" t="s">
        <v>38</v>
      </c>
      <c r="I28" s="77"/>
    </row>
    <row r="29" spans="1:9" s="33" customFormat="1" ht="30" customHeight="1" x14ac:dyDescent="0.25">
      <c r="A29" s="28"/>
      <c r="B29" s="29" t="s">
        <v>39</v>
      </c>
      <c r="C29" s="29" t="s">
        <v>40</v>
      </c>
      <c r="D29" s="30">
        <v>5.9</v>
      </c>
      <c r="E29" s="30" t="s">
        <v>20</v>
      </c>
      <c r="F29" s="31"/>
      <c r="G29" s="32" t="str">
        <f t="shared" si="0"/>
        <v/>
      </c>
      <c r="H29" s="77"/>
      <c r="I29" s="77"/>
    </row>
    <row r="30" spans="1:9" s="33" customFormat="1" ht="13.95" customHeight="1" x14ac:dyDescent="0.25">
      <c r="A30" s="28"/>
      <c r="B30" s="29" t="s">
        <v>41</v>
      </c>
      <c r="C30" s="29" t="s">
        <v>42</v>
      </c>
      <c r="D30" s="30">
        <v>4.4000000000000004</v>
      </c>
      <c r="E30" s="30" t="s">
        <v>20</v>
      </c>
      <c r="F30" s="31"/>
      <c r="G30" s="32" t="str">
        <f t="shared" si="0"/>
        <v/>
      </c>
      <c r="H30" s="77"/>
      <c r="I30" s="77"/>
    </row>
    <row r="31" spans="1:9" s="33" customFormat="1" ht="13.95" customHeight="1" x14ac:dyDescent="0.25">
      <c r="A31" s="28"/>
      <c r="B31" s="29" t="s">
        <v>119</v>
      </c>
      <c r="C31" s="29" t="s">
        <v>114</v>
      </c>
      <c r="D31" s="30">
        <v>6.9</v>
      </c>
      <c r="E31" s="30" t="s">
        <v>20</v>
      </c>
      <c r="F31" s="31"/>
      <c r="G31" s="32" t="str">
        <f t="shared" si="0"/>
        <v/>
      </c>
      <c r="H31" s="77"/>
      <c r="I31" s="77"/>
    </row>
    <row r="32" spans="1:9" s="33" customFormat="1" ht="30" x14ac:dyDescent="0.25">
      <c r="A32" s="28"/>
      <c r="B32" s="29" t="s">
        <v>43</v>
      </c>
      <c r="C32" s="29" t="s">
        <v>44</v>
      </c>
      <c r="D32" s="30">
        <v>4.9000000000000004</v>
      </c>
      <c r="E32" s="30" t="s">
        <v>109</v>
      </c>
      <c r="F32" s="31">
        <v>3</v>
      </c>
      <c r="G32" s="32">
        <f t="shared" si="0"/>
        <v>14.700000000000001</v>
      </c>
      <c r="H32" s="77"/>
      <c r="I32" s="77"/>
    </row>
    <row r="33" spans="1:9" s="33" customFormat="1" ht="30" x14ac:dyDescent="0.25">
      <c r="A33" s="28"/>
      <c r="B33" s="29" t="s">
        <v>45</v>
      </c>
      <c r="C33" s="29" t="s">
        <v>32</v>
      </c>
      <c r="D33" s="30">
        <v>3</v>
      </c>
      <c r="E33" s="30" t="s">
        <v>110</v>
      </c>
      <c r="F33" s="31"/>
      <c r="G33" s="32" t="str">
        <f t="shared" si="0"/>
        <v/>
      </c>
      <c r="H33" s="77"/>
      <c r="I33" s="77"/>
    </row>
    <row r="34" spans="1:9" s="33" customFormat="1" ht="30" customHeight="1" x14ac:dyDescent="0.25">
      <c r="A34" s="28"/>
      <c r="B34" s="29" t="s">
        <v>46</v>
      </c>
      <c r="C34" s="29" t="s">
        <v>44</v>
      </c>
      <c r="D34" s="30">
        <v>4.9000000000000004</v>
      </c>
      <c r="E34" s="30" t="s">
        <v>109</v>
      </c>
      <c r="F34" s="31"/>
      <c r="G34" s="32" t="str">
        <f t="shared" si="0"/>
        <v/>
      </c>
      <c r="H34" s="77" t="s">
        <v>47</v>
      </c>
      <c r="I34" s="77"/>
    </row>
    <row r="35" spans="1:9" s="33" customFormat="1" ht="30" x14ac:dyDescent="0.25">
      <c r="A35" s="28"/>
      <c r="B35" s="29" t="s">
        <v>48</v>
      </c>
      <c r="C35" s="29" t="s">
        <v>25</v>
      </c>
      <c r="D35" s="30">
        <v>3</v>
      </c>
      <c r="E35" s="30" t="s">
        <v>110</v>
      </c>
      <c r="F35" s="31">
        <v>2</v>
      </c>
      <c r="G35" s="32">
        <f t="shared" si="0"/>
        <v>6</v>
      </c>
      <c r="H35" s="77" t="s">
        <v>38</v>
      </c>
      <c r="I35" s="77"/>
    </row>
    <row r="36" spans="1:9" s="33" customFormat="1" ht="30" customHeight="1" x14ac:dyDescent="0.25">
      <c r="A36" s="28"/>
      <c r="B36" s="29" t="s">
        <v>49</v>
      </c>
      <c r="C36" s="29" t="s">
        <v>50</v>
      </c>
      <c r="D36" s="30">
        <v>4.9000000000000004</v>
      </c>
      <c r="E36" s="30" t="s">
        <v>109</v>
      </c>
      <c r="F36" s="31"/>
      <c r="G36" s="32" t="str">
        <f t="shared" si="0"/>
        <v/>
      </c>
      <c r="H36" s="77"/>
      <c r="I36" s="77"/>
    </row>
    <row r="37" spans="1:9" s="33" customFormat="1" ht="30" customHeight="1" x14ac:dyDescent="0.25">
      <c r="A37" s="28"/>
      <c r="B37" s="29" t="s">
        <v>51</v>
      </c>
      <c r="C37" s="29" t="s">
        <v>32</v>
      </c>
      <c r="D37" s="30">
        <v>3</v>
      </c>
      <c r="E37" s="30" t="s">
        <v>110</v>
      </c>
      <c r="F37" s="31"/>
      <c r="G37" s="32" t="str">
        <f t="shared" si="0"/>
        <v/>
      </c>
      <c r="H37" s="77" t="s">
        <v>52</v>
      </c>
      <c r="I37" s="77"/>
    </row>
    <row r="38" spans="1:9" s="33" customFormat="1" ht="13.95" customHeight="1" x14ac:dyDescent="0.25">
      <c r="A38" s="28"/>
      <c r="B38" s="29" t="s">
        <v>53</v>
      </c>
      <c r="C38" s="29" t="s">
        <v>28</v>
      </c>
      <c r="D38" s="30">
        <v>6.9</v>
      </c>
      <c r="E38" s="30" t="s">
        <v>20</v>
      </c>
      <c r="F38" s="31"/>
      <c r="G38" s="32" t="str">
        <f t="shared" si="0"/>
        <v/>
      </c>
      <c r="H38" s="77"/>
      <c r="I38" s="77"/>
    </row>
    <row r="39" spans="1:9" s="33" customFormat="1" ht="30" customHeight="1" x14ac:dyDescent="0.25">
      <c r="A39" s="28"/>
      <c r="B39" s="29" t="s">
        <v>54</v>
      </c>
      <c r="C39" s="29" t="s">
        <v>44</v>
      </c>
      <c r="D39" s="30">
        <v>4.9000000000000004</v>
      </c>
      <c r="E39" s="30" t="s">
        <v>109</v>
      </c>
      <c r="F39" s="31"/>
      <c r="G39" s="32" t="str">
        <f t="shared" si="0"/>
        <v/>
      </c>
      <c r="H39" s="77" t="s">
        <v>55</v>
      </c>
      <c r="I39" s="77"/>
    </row>
    <row r="40" spans="1:9" s="33" customFormat="1" ht="30" x14ac:dyDescent="0.25">
      <c r="A40" s="28"/>
      <c r="B40" s="29" t="s">
        <v>56</v>
      </c>
      <c r="C40" s="29" t="s">
        <v>25</v>
      </c>
      <c r="D40" s="30">
        <v>3</v>
      </c>
      <c r="E40" s="30" t="s">
        <v>110</v>
      </c>
      <c r="F40" s="31"/>
      <c r="G40" s="32" t="str">
        <f t="shared" si="0"/>
        <v/>
      </c>
      <c r="H40" s="77" t="s">
        <v>57</v>
      </c>
      <c r="I40" s="77"/>
    </row>
    <row r="41" spans="1:9" s="33" customFormat="1" ht="13.95" customHeight="1" x14ac:dyDescent="0.25">
      <c r="A41" s="28"/>
      <c r="B41" s="29" t="s">
        <v>58</v>
      </c>
      <c r="C41" s="29" t="s">
        <v>59</v>
      </c>
      <c r="D41" s="30">
        <v>5.9</v>
      </c>
      <c r="E41" s="30" t="s">
        <v>20</v>
      </c>
      <c r="F41" s="31"/>
      <c r="G41" s="32" t="str">
        <f t="shared" si="0"/>
        <v/>
      </c>
      <c r="H41" s="77"/>
      <c r="I41" s="77"/>
    </row>
    <row r="42" spans="1:9" s="33" customFormat="1" ht="13.95" customHeight="1" x14ac:dyDescent="0.25">
      <c r="A42" s="28"/>
      <c r="B42" s="29" t="s">
        <v>60</v>
      </c>
      <c r="C42" s="29" t="s">
        <v>34</v>
      </c>
      <c r="D42" s="30">
        <v>4.9000000000000004</v>
      </c>
      <c r="E42" s="30" t="s">
        <v>20</v>
      </c>
      <c r="F42" s="31"/>
      <c r="G42" s="32" t="str">
        <f t="shared" si="0"/>
        <v/>
      </c>
      <c r="H42" s="77"/>
      <c r="I42" s="77"/>
    </row>
    <row r="43" spans="1:9" s="33" customFormat="1" ht="30" customHeight="1" x14ac:dyDescent="0.25">
      <c r="A43" s="28"/>
      <c r="B43" s="29" t="s">
        <v>61</v>
      </c>
      <c r="C43" s="29" t="s">
        <v>36</v>
      </c>
      <c r="D43" s="30">
        <v>7.9</v>
      </c>
      <c r="E43" s="30" t="s">
        <v>20</v>
      </c>
      <c r="F43" s="31"/>
      <c r="G43" s="32" t="str">
        <f t="shared" si="0"/>
        <v/>
      </c>
      <c r="H43" s="77"/>
      <c r="I43" s="77"/>
    </row>
    <row r="44" spans="1:9" s="33" customFormat="1" ht="30" x14ac:dyDescent="0.25">
      <c r="A44" s="28"/>
      <c r="B44" s="29" t="s">
        <v>62</v>
      </c>
      <c r="C44" s="29" t="s">
        <v>63</v>
      </c>
      <c r="D44" s="30">
        <v>5.9</v>
      </c>
      <c r="E44" s="30" t="s">
        <v>109</v>
      </c>
      <c r="F44" s="31"/>
      <c r="G44" s="32" t="str">
        <f t="shared" si="0"/>
        <v/>
      </c>
      <c r="H44" s="77" t="s">
        <v>64</v>
      </c>
      <c r="I44" s="77"/>
    </row>
    <row r="45" spans="1:9" s="33" customFormat="1" ht="30" x14ac:dyDescent="0.25">
      <c r="A45" s="28"/>
      <c r="B45" s="29" t="s">
        <v>65</v>
      </c>
      <c r="C45" s="29" t="s">
        <v>32</v>
      </c>
      <c r="D45" s="30">
        <v>4</v>
      </c>
      <c r="E45" s="30" t="s">
        <v>110</v>
      </c>
      <c r="F45" s="31"/>
      <c r="G45" s="32" t="str">
        <f t="shared" si="0"/>
        <v/>
      </c>
      <c r="H45" s="77"/>
      <c r="I45" s="77"/>
    </row>
    <row r="46" spans="1:9" s="33" customFormat="1" ht="13.95" customHeight="1" x14ac:dyDescent="0.25">
      <c r="A46" s="28"/>
      <c r="B46" s="29" t="s">
        <v>66</v>
      </c>
      <c r="C46" s="29" t="s">
        <v>19</v>
      </c>
      <c r="D46" s="30">
        <v>6.9</v>
      </c>
      <c r="E46" s="30" t="s">
        <v>20</v>
      </c>
      <c r="F46" s="31"/>
      <c r="G46" s="32" t="str">
        <f t="shared" si="0"/>
        <v/>
      </c>
      <c r="H46" s="77"/>
      <c r="I46" s="77"/>
    </row>
    <row r="47" spans="1:9" s="33" customFormat="1" ht="30" customHeight="1" x14ac:dyDescent="0.25">
      <c r="A47" s="28"/>
      <c r="B47" s="29" t="s">
        <v>67</v>
      </c>
      <c r="C47" s="29" t="s">
        <v>68</v>
      </c>
      <c r="D47" s="30">
        <v>4.9000000000000004</v>
      </c>
      <c r="E47" s="30" t="s">
        <v>20</v>
      </c>
      <c r="F47" s="31"/>
      <c r="G47" s="32" t="str">
        <f t="shared" si="0"/>
        <v/>
      </c>
      <c r="H47" s="77"/>
      <c r="I47" s="77"/>
    </row>
    <row r="48" spans="1:9" s="33" customFormat="1" ht="13.95" customHeight="1" x14ac:dyDescent="0.25">
      <c r="A48" s="28"/>
      <c r="B48" s="29" t="s">
        <v>69</v>
      </c>
      <c r="C48" s="29" t="s">
        <v>70</v>
      </c>
      <c r="D48" s="30">
        <v>4.9000000000000004</v>
      </c>
      <c r="E48" s="30" t="s">
        <v>20</v>
      </c>
      <c r="F48" s="31"/>
      <c r="G48" s="32" t="str">
        <f t="shared" si="0"/>
        <v/>
      </c>
      <c r="H48" s="77"/>
      <c r="I48" s="77"/>
    </row>
    <row r="49" spans="1:9" s="33" customFormat="1" ht="30" x14ac:dyDescent="0.25">
      <c r="A49" s="28"/>
      <c r="B49" s="29" t="s">
        <v>71</v>
      </c>
      <c r="C49" s="29" t="s">
        <v>25</v>
      </c>
      <c r="D49" s="30">
        <v>3.7</v>
      </c>
      <c r="E49" s="30" t="s">
        <v>110</v>
      </c>
      <c r="F49" s="31"/>
      <c r="G49" s="32" t="str">
        <f t="shared" si="0"/>
        <v/>
      </c>
      <c r="H49" s="77" t="s">
        <v>57</v>
      </c>
      <c r="I49" s="77"/>
    </row>
    <row r="50" spans="1:9" s="33" customFormat="1" ht="13.95" customHeight="1" x14ac:dyDescent="0.25">
      <c r="A50" s="28"/>
      <c r="B50" s="29" t="s">
        <v>72</v>
      </c>
      <c r="C50" s="29" t="s">
        <v>25</v>
      </c>
      <c r="D50" s="30">
        <v>3.6</v>
      </c>
      <c r="E50" s="30" t="s">
        <v>20</v>
      </c>
      <c r="F50" s="31"/>
      <c r="G50" s="32" t="str">
        <f t="shared" si="0"/>
        <v/>
      </c>
      <c r="H50" s="77"/>
      <c r="I50" s="77"/>
    </row>
    <row r="51" spans="1:9" s="33" customFormat="1" ht="30" customHeight="1" x14ac:dyDescent="0.25">
      <c r="A51" s="34"/>
      <c r="B51" s="29" t="s">
        <v>73</v>
      </c>
      <c r="C51" s="29" t="s">
        <v>74</v>
      </c>
      <c r="D51" s="30">
        <v>25</v>
      </c>
      <c r="E51" s="30" t="s">
        <v>20</v>
      </c>
      <c r="F51" s="31">
        <v>1</v>
      </c>
      <c r="G51" s="32">
        <f t="shared" si="0"/>
        <v>25</v>
      </c>
      <c r="H51" s="77"/>
      <c r="I51" s="77"/>
    </row>
    <row r="52" spans="1:9" s="33" customFormat="1" ht="13.95" customHeight="1" x14ac:dyDescent="0.25">
      <c r="A52" s="34"/>
      <c r="B52" s="29" t="s">
        <v>75</v>
      </c>
      <c r="C52" s="29" t="s">
        <v>76</v>
      </c>
      <c r="D52" s="30">
        <v>30</v>
      </c>
      <c r="E52" s="30" t="s">
        <v>20</v>
      </c>
      <c r="F52" s="31"/>
      <c r="G52" s="32" t="str">
        <f t="shared" si="0"/>
        <v/>
      </c>
      <c r="H52" s="77"/>
      <c r="I52" s="77"/>
    </row>
    <row r="53" spans="1:9" s="33" customFormat="1" ht="30" x14ac:dyDescent="0.25">
      <c r="A53" s="34"/>
      <c r="B53" s="29" t="s">
        <v>77</v>
      </c>
      <c r="C53" s="29" t="s">
        <v>50</v>
      </c>
      <c r="D53" s="30">
        <v>4.9000000000000004</v>
      </c>
      <c r="E53" s="30" t="s">
        <v>109</v>
      </c>
      <c r="F53" s="31"/>
      <c r="G53" s="32" t="str">
        <f t="shared" si="0"/>
        <v/>
      </c>
      <c r="H53" s="77" t="s">
        <v>78</v>
      </c>
      <c r="I53" s="77"/>
    </row>
    <row r="54" spans="1:9" s="33" customFormat="1" ht="30" x14ac:dyDescent="0.25">
      <c r="A54" s="34"/>
      <c r="B54" s="29" t="s">
        <v>79</v>
      </c>
      <c r="C54" s="29" t="s">
        <v>80</v>
      </c>
      <c r="D54" s="30">
        <v>3</v>
      </c>
      <c r="E54" s="30" t="s">
        <v>110</v>
      </c>
      <c r="F54" s="31"/>
      <c r="G54" s="32" t="str">
        <f t="shared" si="0"/>
        <v/>
      </c>
      <c r="H54" s="77"/>
      <c r="I54" s="77"/>
    </row>
    <row r="55" spans="1:9" s="33" customFormat="1" ht="30" customHeight="1" x14ac:dyDescent="0.25">
      <c r="A55" s="35"/>
      <c r="B55" s="29" t="s">
        <v>81</v>
      </c>
      <c r="C55" s="29" t="s">
        <v>28</v>
      </c>
      <c r="D55" s="30">
        <v>5.9</v>
      </c>
      <c r="E55" s="30" t="s">
        <v>20</v>
      </c>
      <c r="F55" s="31"/>
      <c r="G55" s="32" t="str">
        <f t="shared" si="0"/>
        <v/>
      </c>
      <c r="H55" s="77"/>
      <c r="I55" s="77"/>
    </row>
    <row r="56" spans="1:9" s="33" customFormat="1" ht="15" customHeight="1" x14ac:dyDescent="0.25">
      <c r="A56" s="36"/>
      <c r="B56" s="29" t="s">
        <v>82</v>
      </c>
      <c r="C56" s="29" t="s">
        <v>83</v>
      </c>
      <c r="D56" s="30">
        <v>5.9</v>
      </c>
      <c r="E56" s="30" t="s">
        <v>20</v>
      </c>
      <c r="F56" s="31"/>
      <c r="G56" s="32" t="str">
        <f t="shared" si="0"/>
        <v/>
      </c>
      <c r="H56" s="77"/>
      <c r="I56" s="77"/>
    </row>
    <row r="57" spans="1:9" s="33" customFormat="1" ht="13.95" customHeight="1" x14ac:dyDescent="0.25">
      <c r="A57" s="36"/>
      <c r="B57" s="29" t="s">
        <v>84</v>
      </c>
      <c r="C57" s="29" t="s">
        <v>34</v>
      </c>
      <c r="D57" s="30">
        <v>4.9000000000000004</v>
      </c>
      <c r="E57" s="30" t="s">
        <v>20</v>
      </c>
      <c r="F57" s="31"/>
      <c r="G57" s="32" t="str">
        <f t="shared" si="0"/>
        <v/>
      </c>
      <c r="H57" s="77"/>
      <c r="I57" s="77"/>
    </row>
    <row r="58" spans="1:9" s="33" customFormat="1" ht="13.95" customHeight="1" x14ac:dyDescent="0.25">
      <c r="A58" s="36"/>
      <c r="B58" s="29" t="s">
        <v>85</v>
      </c>
      <c r="C58" s="29" t="s">
        <v>36</v>
      </c>
      <c r="D58" s="30">
        <v>8.9</v>
      </c>
      <c r="E58" s="30" t="s">
        <v>20</v>
      </c>
      <c r="F58" s="31"/>
      <c r="G58" s="32" t="str">
        <f t="shared" si="0"/>
        <v/>
      </c>
      <c r="H58" s="77"/>
      <c r="I58" s="77"/>
    </row>
    <row r="59" spans="1:9" s="33" customFormat="1" ht="13.95" customHeight="1" x14ac:dyDescent="0.25">
      <c r="A59" s="36"/>
      <c r="B59" s="29" t="s">
        <v>86</v>
      </c>
      <c r="C59" s="29" t="s">
        <v>87</v>
      </c>
      <c r="D59" s="30">
        <v>3.9</v>
      </c>
      <c r="E59" s="30" t="s">
        <v>20</v>
      </c>
      <c r="F59" s="31"/>
      <c r="G59" s="32" t="str">
        <f t="shared" si="0"/>
        <v/>
      </c>
      <c r="H59" s="77"/>
      <c r="I59" s="77"/>
    </row>
    <row r="60" spans="1:9" s="33" customFormat="1" ht="13.95" customHeight="1" x14ac:dyDescent="0.25">
      <c r="A60" s="36"/>
      <c r="B60" s="29" t="s">
        <v>88</v>
      </c>
      <c r="C60" s="29" t="s">
        <v>89</v>
      </c>
      <c r="D60" s="30">
        <v>11.5</v>
      </c>
      <c r="E60" s="30" t="s">
        <v>20</v>
      </c>
      <c r="F60" s="31">
        <v>2</v>
      </c>
      <c r="G60" s="32">
        <f t="shared" si="0"/>
        <v>23</v>
      </c>
      <c r="H60" s="77"/>
      <c r="I60" s="77"/>
    </row>
    <row r="61" spans="1:9" s="33" customFormat="1" ht="13.95" customHeight="1" x14ac:dyDescent="0.25">
      <c r="A61" s="36"/>
      <c r="B61" s="30" t="s">
        <v>90</v>
      </c>
      <c r="C61" s="37" t="s">
        <v>91</v>
      </c>
      <c r="D61" s="38">
        <v>10</v>
      </c>
      <c r="E61" s="30" t="s">
        <v>20</v>
      </c>
      <c r="F61" s="37">
        <v>3</v>
      </c>
      <c r="G61" s="32">
        <f t="shared" si="0"/>
        <v>30</v>
      </c>
      <c r="H61" s="77"/>
      <c r="I61" s="77"/>
    </row>
    <row r="62" spans="1:9" s="33" customFormat="1" ht="13.95" customHeight="1" x14ac:dyDescent="0.25">
      <c r="A62" s="36"/>
      <c r="B62" s="30"/>
      <c r="C62" s="37"/>
      <c r="D62" s="38"/>
      <c r="E62" s="30"/>
      <c r="F62" s="37"/>
      <c r="G62" s="32" t="str">
        <f t="shared" si="0"/>
        <v/>
      </c>
      <c r="H62" s="77"/>
      <c r="I62" s="77"/>
    </row>
    <row r="63" spans="1:9" s="33" customFormat="1" ht="13.95" customHeight="1" x14ac:dyDescent="0.25">
      <c r="A63" s="36"/>
      <c r="B63" s="29"/>
      <c r="C63" s="29"/>
      <c r="D63" s="39"/>
      <c r="E63" s="30"/>
      <c r="F63" s="31"/>
      <c r="G63" s="32" t="str">
        <f t="shared" si="0"/>
        <v/>
      </c>
      <c r="H63" s="77"/>
      <c r="I63" s="77"/>
    </row>
    <row r="64" spans="1:9" ht="28.2" customHeight="1" x14ac:dyDescent="0.25">
      <c r="A64" s="40"/>
      <c r="B64" s="78" t="s">
        <v>92</v>
      </c>
      <c r="C64" s="79"/>
      <c r="D64" s="79"/>
      <c r="E64" s="79"/>
      <c r="F64" s="79"/>
      <c r="G64" s="79"/>
      <c r="H64" s="79"/>
      <c r="I64" s="80"/>
    </row>
    <row r="65" spans="1:12" x14ac:dyDescent="0.25">
      <c r="A65" s="40"/>
      <c r="B65" s="41"/>
    </row>
    <row r="66" spans="1:12" ht="13.8" x14ac:dyDescent="0.25">
      <c r="A66" s="40"/>
      <c r="B66" s="42" t="s">
        <v>93</v>
      </c>
      <c r="C66" s="43"/>
      <c r="D66" s="43"/>
      <c r="E66" s="43"/>
      <c r="F66" s="44"/>
      <c r="G66" s="44"/>
      <c r="H66" s="44"/>
      <c r="I66" s="45"/>
    </row>
    <row r="67" spans="1:12" ht="13.8" x14ac:dyDescent="0.25">
      <c r="A67" s="40"/>
      <c r="B67" s="42"/>
      <c r="C67" s="43"/>
      <c r="D67" s="43"/>
      <c r="E67" s="43"/>
      <c r="F67" s="44"/>
      <c r="G67" s="44"/>
      <c r="H67" s="44"/>
      <c r="I67" s="45"/>
    </row>
    <row r="68" spans="1:12" ht="29.4" customHeight="1" x14ac:dyDescent="0.25">
      <c r="B68" s="81" t="s">
        <v>94</v>
      </c>
      <c r="C68" s="81"/>
      <c r="D68" s="81"/>
      <c r="E68" s="81"/>
      <c r="F68" s="81"/>
      <c r="G68" s="81"/>
      <c r="H68" s="81"/>
      <c r="I68" s="81"/>
    </row>
    <row r="69" spans="1:12" ht="13.2" customHeight="1" x14ac:dyDescent="0.25">
      <c r="B69" s="43" t="s">
        <v>95</v>
      </c>
      <c r="C69" s="43"/>
      <c r="D69" s="43"/>
      <c r="E69" s="43"/>
      <c r="F69" s="46"/>
      <c r="G69" s="46"/>
      <c r="H69" s="47"/>
      <c r="I69" s="45"/>
    </row>
    <row r="70" spans="1:12" ht="30.6" customHeight="1" x14ac:dyDescent="0.25">
      <c r="B70" s="81" t="s">
        <v>96</v>
      </c>
      <c r="C70" s="81"/>
      <c r="D70" s="81"/>
      <c r="E70" s="81"/>
      <c r="F70" s="81"/>
      <c r="G70" s="81"/>
      <c r="H70" s="81"/>
      <c r="I70" s="81"/>
    </row>
    <row r="71" spans="1:12" ht="13.2" customHeight="1" x14ac:dyDescent="0.25">
      <c r="B71" s="42"/>
      <c r="C71" s="43"/>
      <c r="D71" s="43"/>
      <c r="E71" s="43"/>
      <c r="F71" s="46"/>
      <c r="G71" s="46"/>
      <c r="H71" s="47"/>
      <c r="I71" s="45"/>
    </row>
    <row r="72" spans="1:12" ht="14.4" thickBot="1" x14ac:dyDescent="0.3">
      <c r="B72" s="43"/>
      <c r="C72" s="43"/>
      <c r="D72" s="43"/>
      <c r="E72" s="43"/>
      <c r="F72" s="44"/>
      <c r="H72" s="44"/>
      <c r="I72" s="44"/>
    </row>
    <row r="73" spans="1:12" ht="13.8" x14ac:dyDescent="0.25">
      <c r="B73" s="82" t="s">
        <v>97</v>
      </c>
      <c r="C73" s="83"/>
      <c r="D73" s="43"/>
      <c r="E73" s="43"/>
      <c r="F73" s="44"/>
      <c r="H73" s="48" t="s">
        <v>98</v>
      </c>
      <c r="I73" s="49">
        <f>SUM(F19:F63)</f>
        <v>13</v>
      </c>
    </row>
    <row r="74" spans="1:12" s="24" customFormat="1" ht="13.8" x14ac:dyDescent="0.25">
      <c r="A74"/>
      <c r="B74" s="71"/>
      <c r="C74" s="72"/>
      <c r="D74" s="50"/>
      <c r="E74" s="43"/>
      <c r="F74" s="44"/>
      <c r="H74" s="51" t="s">
        <v>99</v>
      </c>
      <c r="I74" s="52">
        <f>SUM(G19:G63)</f>
        <v>108.5</v>
      </c>
      <c r="J74"/>
      <c r="K74"/>
      <c r="L74"/>
    </row>
    <row r="75" spans="1:12" s="24" customFormat="1" ht="13.8" x14ac:dyDescent="0.25">
      <c r="A75"/>
      <c r="B75" s="73"/>
      <c r="C75" s="74"/>
      <c r="D75" s="43"/>
      <c r="E75" s="43"/>
      <c r="F75" s="44"/>
      <c r="H75" s="51" t="s">
        <v>100</v>
      </c>
      <c r="I75" s="53" t="str">
        <f>IF(H14="X",20,"")</f>
        <v/>
      </c>
      <c r="J75"/>
      <c r="K75"/>
      <c r="L75"/>
    </row>
    <row r="76" spans="1:12" s="24" customFormat="1" ht="13.8" x14ac:dyDescent="0.25">
      <c r="A76" s="25"/>
      <c r="B76" s="73"/>
      <c r="C76" s="74"/>
      <c r="D76" s="43"/>
      <c r="E76" s="43"/>
      <c r="F76" s="44"/>
      <c r="H76" s="51" t="s">
        <v>101</v>
      </c>
      <c r="I76" s="54">
        <f>SUM(I74:I75)</f>
        <v>108.5</v>
      </c>
      <c r="J76"/>
      <c r="K76"/>
      <c r="L76"/>
    </row>
    <row r="77" spans="1:12" s="24" customFormat="1" ht="14.4" thickBot="1" x14ac:dyDescent="0.3">
      <c r="A77" s="25"/>
      <c r="B77" s="75"/>
      <c r="C77" s="76"/>
      <c r="D77" s="43"/>
      <c r="E77" s="43"/>
      <c r="F77" s="44"/>
      <c r="G77" s="44"/>
      <c r="H77" s="44"/>
      <c r="I77" s="45"/>
      <c r="J77"/>
      <c r="K77"/>
      <c r="L77"/>
    </row>
    <row r="78" spans="1:12" s="24" customFormat="1" x14ac:dyDescent="0.25">
      <c r="A78" s="1" t="s">
        <v>102</v>
      </c>
      <c r="B78"/>
      <c r="C78"/>
      <c r="D78"/>
      <c r="E78"/>
      <c r="F78" s="23"/>
      <c r="G78" s="23"/>
      <c r="H78" s="23"/>
      <c r="J78"/>
      <c r="K78"/>
      <c r="L78"/>
    </row>
    <row r="79" spans="1:12" s="24" customFormat="1" ht="13.8" x14ac:dyDescent="0.25">
      <c r="A79" s="55"/>
      <c r="B79" s="56" t="s">
        <v>103</v>
      </c>
      <c r="C79" s="57" t="s">
        <v>104</v>
      </c>
      <c r="D79" s="43"/>
      <c r="E79" s="43"/>
      <c r="F79" s="58" t="s">
        <v>105</v>
      </c>
      <c r="G79" s="59">
        <v>675236898</v>
      </c>
      <c r="H79" s="44"/>
      <c r="I79" s="45"/>
      <c r="J79" s="43"/>
      <c r="K79"/>
      <c r="L79"/>
    </row>
    <row r="82" spans="1:12" s="24" customFormat="1" x14ac:dyDescent="0.25">
      <c r="A82" s="25"/>
      <c r="B82" t="s">
        <v>106</v>
      </c>
      <c r="C82" s="33" t="s">
        <v>107</v>
      </c>
      <c r="D82"/>
      <c r="E82" s="60" t="s">
        <v>108</v>
      </c>
      <c r="F82" s="23"/>
      <c r="G82" s="23"/>
      <c r="H82" s="23"/>
      <c r="J82"/>
      <c r="K82"/>
      <c r="L82"/>
    </row>
  </sheetData>
  <sheetProtection algorithmName="SHA-512" hashValue="J5FaIHiRRhrbcieHZqCBlgh4D1UXzoI4gGExmXSmFmXGiS+NORVDOGxvwccj7K/AOiK3ncku2/uLgsZARn9hpA==" saltValue="LfXmG6UM5nzsuyGyVQQiZw==" spinCount="100000" sheet="1" objects="1" scenarios="1" selectLockedCells="1"/>
  <autoFilter ref="A18:I70" xr:uid="{00000000-0009-0000-0000-000000000000}">
    <filterColumn colId="7" showButton="0"/>
  </autoFilter>
  <mergeCells count="63">
    <mergeCell ref="H18:I18"/>
    <mergeCell ref="B17:I17"/>
    <mergeCell ref="A6:J6"/>
    <mergeCell ref="A8:J8"/>
    <mergeCell ref="C10:D10"/>
    <mergeCell ref="C11:F11"/>
    <mergeCell ref="C12:D12"/>
    <mergeCell ref="E12:F12"/>
    <mergeCell ref="C13:F13"/>
    <mergeCell ref="G13:G14"/>
    <mergeCell ref="C14:F14"/>
    <mergeCell ref="C15:H15"/>
    <mergeCell ref="C16:F16"/>
    <mergeCell ref="H32:I32"/>
    <mergeCell ref="H19:I19"/>
    <mergeCell ref="H20:I20"/>
    <mergeCell ref="H21:I21"/>
    <mergeCell ref="H22:I22"/>
    <mergeCell ref="H23:I23"/>
    <mergeCell ref="H24:I24"/>
    <mergeCell ref="H25:I25"/>
    <mergeCell ref="H26:I26"/>
    <mergeCell ref="H28:I28"/>
    <mergeCell ref="H29:I29"/>
    <mergeCell ref="H30:I30"/>
    <mergeCell ref="H31:I31"/>
    <mergeCell ref="H27:I27"/>
    <mergeCell ref="H44:I44"/>
    <mergeCell ref="H33:I33"/>
    <mergeCell ref="H34:I34"/>
    <mergeCell ref="H35:I35"/>
    <mergeCell ref="H36:I36"/>
    <mergeCell ref="H37:I37"/>
    <mergeCell ref="H38:I38"/>
    <mergeCell ref="H39:I39"/>
    <mergeCell ref="H40:I40"/>
    <mergeCell ref="H41:I41"/>
    <mergeCell ref="H42:I42"/>
    <mergeCell ref="H43:I43"/>
    <mergeCell ref="H56:I56"/>
    <mergeCell ref="H45:I45"/>
    <mergeCell ref="H46:I46"/>
    <mergeCell ref="H47:I47"/>
    <mergeCell ref="H48:I48"/>
    <mergeCell ref="H49:I49"/>
    <mergeCell ref="H50:I50"/>
    <mergeCell ref="H51:I51"/>
    <mergeCell ref="H52:I52"/>
    <mergeCell ref="H53:I53"/>
    <mergeCell ref="H54:I54"/>
    <mergeCell ref="H55:I55"/>
    <mergeCell ref="B74:C77"/>
    <mergeCell ref="H57:I57"/>
    <mergeCell ref="H58:I58"/>
    <mergeCell ref="H59:I59"/>
    <mergeCell ref="H60:I60"/>
    <mergeCell ref="H61:I61"/>
    <mergeCell ref="H62:I62"/>
    <mergeCell ref="H63:I63"/>
    <mergeCell ref="B64:I64"/>
    <mergeCell ref="B68:I68"/>
    <mergeCell ref="B70:I70"/>
    <mergeCell ref="B73:C73"/>
  </mergeCells>
  <dataValidations count="1">
    <dataValidation type="list" allowBlank="1" showInputMessage="1" showErrorMessage="1" sqref="H12 H14" xr:uid="{11AD7F81-5667-4D6E-8776-02BA0C448493}">
      <formula1>$B$81:$B$82</formula1>
    </dataValidation>
  </dataValidations>
  <hyperlinks>
    <hyperlink ref="C79" r:id="rId1" xr:uid="{8BED7082-2389-42E6-8CEC-5749525383BA}"/>
    <hyperlink ref="A78" location="'BON DE COMMANDE'!A1" display="Haut de page" xr:uid="{7B7C2C0B-7AA5-488E-BAFA-35EE3F6783E6}"/>
    <hyperlink ref="A7" location="'BON DE COMMANDE'!A71" display="Bas de page" xr:uid="{6DEB222C-5E26-4141-8D9F-E8C8B0D92B91}"/>
    <hyperlink ref="E82" r:id="rId2" location="Stock!q1" xr:uid="{FDACB8C1-70F9-4E8B-89A2-1D95609B3731}"/>
  </hyperlinks>
  <printOptions horizontalCentered="1"/>
  <pageMargins left="0.19685039370078741" right="0.19685039370078741" top="0.39370078740157483" bottom="0.19685039370078741" header="0.51181102362204722" footer="0.51181102362204722"/>
  <pageSetup paperSize="9" scale="4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5" r:id="rId6" name="Button 1">
              <controlPr defaultSize="0" print="0" autoFill="0" autoPict="0" macro="[1]!Imprimer">
                <anchor moveWithCells="1" sizeWithCells="1">
                  <from>
                    <xdr:col>4</xdr:col>
                    <xdr:colOff>502920</xdr:colOff>
                    <xdr:row>72</xdr:row>
                    <xdr:rowOff>106680</xdr:rowOff>
                  </from>
                  <to>
                    <xdr:col>5</xdr:col>
                    <xdr:colOff>1043940</xdr:colOff>
                    <xdr:row>75</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BD9C0-527F-4E6C-9666-9C2F0FEFBC8D}">
  <sheetPr>
    <tabColor rgb="FF0070C0"/>
    <pageSetUpPr fitToPage="1"/>
  </sheetPr>
  <dimension ref="A6:L82"/>
  <sheetViews>
    <sheetView showGridLines="0" tabSelected="1" zoomScale="75" zoomScaleNormal="75" workbookViewId="0">
      <selection activeCell="C11" sqref="C11:F11"/>
    </sheetView>
  </sheetViews>
  <sheetFormatPr baseColWidth="10" defaultRowHeight="13.2" x14ac:dyDescent="0.25"/>
  <cols>
    <col min="1" max="1" width="4.21875" style="25" customWidth="1"/>
    <col min="2" max="2" width="54.5546875" customWidth="1"/>
    <col min="3" max="3" width="14.33203125" customWidth="1"/>
    <col min="4" max="4" width="15.44140625" customWidth="1"/>
    <col min="5" max="5" width="15.21875" customWidth="1"/>
    <col min="6" max="6" width="20.33203125" style="23" customWidth="1"/>
    <col min="7" max="7" width="26.44140625" style="23" customWidth="1"/>
    <col min="8" max="8" width="11.77734375" style="23" bestFit="1" customWidth="1"/>
    <col min="9" max="9" width="27.33203125" style="24" customWidth="1"/>
    <col min="10" max="10" width="2.5546875" customWidth="1"/>
  </cols>
  <sheetData>
    <row r="6" spans="1:10" ht="24.6" x14ac:dyDescent="0.4">
      <c r="A6" s="88" t="s">
        <v>0</v>
      </c>
      <c r="B6" s="88"/>
      <c r="C6" s="88"/>
      <c r="D6" s="88"/>
      <c r="E6" s="88"/>
      <c r="F6" s="88"/>
      <c r="G6" s="88"/>
      <c r="H6" s="88"/>
      <c r="I6" s="88"/>
      <c r="J6" s="88"/>
    </row>
    <row r="7" spans="1:10" ht="18.600000000000001" customHeight="1" x14ac:dyDescent="0.25">
      <c r="A7" s="67" t="s">
        <v>1</v>
      </c>
      <c r="B7" s="68"/>
      <c r="C7" s="68"/>
      <c r="D7" s="68"/>
      <c r="E7" s="68"/>
      <c r="F7" s="68"/>
      <c r="G7" s="68"/>
      <c r="H7" s="68"/>
      <c r="I7" s="68"/>
      <c r="J7" s="43"/>
    </row>
    <row r="8" spans="1:10" ht="14.4" x14ac:dyDescent="0.25">
      <c r="A8" s="114" t="s">
        <v>2</v>
      </c>
      <c r="B8" s="114"/>
      <c r="C8" s="114"/>
      <c r="D8" s="114"/>
      <c r="E8" s="114"/>
      <c r="F8" s="114"/>
      <c r="G8" s="114"/>
      <c r="H8" s="114"/>
      <c r="I8" s="114"/>
      <c r="J8" s="114"/>
    </row>
    <row r="9" spans="1:10" ht="10.050000000000001" customHeight="1" thickBot="1" x14ac:dyDescent="0.45">
      <c r="A9" s="2"/>
      <c r="B9" s="3"/>
      <c r="C9" s="2"/>
      <c r="D9" s="2"/>
      <c r="E9" s="2"/>
      <c r="F9" s="2"/>
      <c r="G9" s="2"/>
      <c r="H9" s="2"/>
      <c r="I9" s="2"/>
    </row>
    <row r="10" spans="1:10" ht="16.2" thickBot="1" x14ac:dyDescent="0.45">
      <c r="A10" s="4"/>
      <c r="B10" s="64" t="s">
        <v>3</v>
      </c>
      <c r="C10" s="90">
        <f ca="1">TODAY()</f>
        <v>44169</v>
      </c>
      <c r="D10" s="91"/>
      <c r="E10" s="6"/>
      <c r="F10" s="7"/>
      <c r="G10" s="7"/>
      <c r="H10" s="8"/>
      <c r="I10" s="9"/>
    </row>
    <row r="11" spans="1:10" ht="16.2" thickBot="1" x14ac:dyDescent="0.45">
      <c r="A11" s="4"/>
      <c r="B11" s="65" t="s">
        <v>4</v>
      </c>
      <c r="C11" s="115"/>
      <c r="D11" s="116"/>
      <c r="E11" s="116"/>
      <c r="F11" s="117"/>
      <c r="G11" s="11"/>
      <c r="H11" s="12"/>
      <c r="I11" s="13"/>
    </row>
    <row r="12" spans="1:10" ht="19.95" customHeight="1" thickBot="1" x14ac:dyDescent="0.3">
      <c r="A12" s="14"/>
      <c r="B12" s="65" t="s">
        <v>5</v>
      </c>
      <c r="C12" s="118"/>
      <c r="D12" s="119"/>
      <c r="E12" s="119"/>
      <c r="F12" s="120"/>
      <c r="G12" s="15" t="s">
        <v>6</v>
      </c>
      <c r="H12" s="61"/>
      <c r="I12" s="17"/>
    </row>
    <row r="13" spans="1:10" ht="19.95" customHeight="1" thickBot="1" x14ac:dyDescent="0.3">
      <c r="A13" s="14"/>
      <c r="B13" s="65" t="s">
        <v>7</v>
      </c>
      <c r="C13" s="121"/>
      <c r="D13" s="122"/>
      <c r="E13" s="122"/>
      <c r="F13" s="123"/>
      <c r="G13" s="101" t="s">
        <v>8</v>
      </c>
      <c r="H13" s="18"/>
      <c r="I13" s="13"/>
    </row>
    <row r="14" spans="1:10" ht="22.2" customHeight="1" thickBot="1" x14ac:dyDescent="0.35">
      <c r="A14" s="14"/>
      <c r="B14" s="65" t="s">
        <v>116</v>
      </c>
      <c r="C14" s="115"/>
      <c r="D14" s="116"/>
      <c r="E14" s="116"/>
      <c r="F14" s="117"/>
      <c r="G14" s="102"/>
      <c r="H14" s="61"/>
      <c r="I14" s="17"/>
    </row>
    <row r="15" spans="1:10" ht="19.95" customHeight="1" thickBot="1" x14ac:dyDescent="0.35">
      <c r="A15" s="14"/>
      <c r="B15" s="65" t="s">
        <v>117</v>
      </c>
      <c r="C15" s="124"/>
      <c r="D15" s="125"/>
      <c r="E15" s="125"/>
      <c r="F15" s="125"/>
      <c r="G15" s="125"/>
      <c r="H15" s="126"/>
      <c r="I15" s="17"/>
    </row>
    <row r="16" spans="1:10" ht="19.95" customHeight="1" thickBot="1" x14ac:dyDescent="0.35">
      <c r="A16" s="14"/>
      <c r="B16" s="66" t="s">
        <v>118</v>
      </c>
      <c r="C16" s="115"/>
      <c r="D16" s="116"/>
      <c r="E16" s="116"/>
      <c r="F16" s="117"/>
      <c r="G16" s="20"/>
      <c r="H16" s="21"/>
      <c r="I16" s="22"/>
    </row>
    <row r="17" spans="1:9" ht="15.6" x14ac:dyDescent="0.3">
      <c r="A17" s="14"/>
      <c r="B17" s="86" t="s">
        <v>111</v>
      </c>
      <c r="C17" s="87"/>
      <c r="D17" s="87"/>
      <c r="E17" s="87"/>
      <c r="F17" s="87"/>
      <c r="G17" s="87"/>
      <c r="H17" s="87"/>
      <c r="I17" s="87"/>
    </row>
    <row r="18" spans="1:9" ht="166.2" customHeight="1" x14ac:dyDescent="0.25">
      <c r="B18" s="26" t="s">
        <v>12</v>
      </c>
      <c r="C18" s="26" t="s">
        <v>13</v>
      </c>
      <c r="D18" s="26" t="s">
        <v>14</v>
      </c>
      <c r="E18" s="26" t="s">
        <v>15</v>
      </c>
      <c r="F18" s="26" t="s">
        <v>16</v>
      </c>
      <c r="G18" s="27" t="s">
        <v>17</v>
      </c>
      <c r="H18" s="84" t="s">
        <v>113</v>
      </c>
      <c r="I18" s="113"/>
    </row>
    <row r="19" spans="1:9" s="33" customFormat="1" ht="13.95" customHeight="1" x14ac:dyDescent="0.25">
      <c r="A19" s="28"/>
      <c r="B19" s="29" t="s">
        <v>18</v>
      </c>
      <c r="C19" s="29" t="s">
        <v>19</v>
      </c>
      <c r="D19" s="30">
        <v>5.9</v>
      </c>
      <c r="E19" s="30" t="s">
        <v>20</v>
      </c>
      <c r="F19" s="62"/>
      <c r="G19" s="32" t="str">
        <f t="shared" ref="G19:G63" si="0">IF(F19="","",F19*D19)</f>
        <v/>
      </c>
      <c r="H19" s="77"/>
      <c r="I19" s="77"/>
    </row>
    <row r="20" spans="1:9" s="33" customFormat="1" ht="30" x14ac:dyDescent="0.25">
      <c r="A20" s="28"/>
      <c r="B20" s="29" t="s">
        <v>21</v>
      </c>
      <c r="C20" s="29" t="s">
        <v>22</v>
      </c>
      <c r="D20" s="30">
        <v>4.9000000000000004</v>
      </c>
      <c r="E20" s="30" t="s">
        <v>23</v>
      </c>
      <c r="F20" s="62"/>
      <c r="G20" s="32" t="str">
        <f t="shared" si="0"/>
        <v/>
      </c>
      <c r="H20" s="112"/>
      <c r="I20" s="112"/>
    </row>
    <row r="21" spans="1:9" s="33" customFormat="1" ht="30" customHeight="1" x14ac:dyDescent="0.25">
      <c r="A21" s="28"/>
      <c r="B21" s="29" t="s">
        <v>24</v>
      </c>
      <c r="C21" s="29" t="s">
        <v>25</v>
      </c>
      <c r="D21" s="30">
        <v>3</v>
      </c>
      <c r="E21" s="30" t="s">
        <v>26</v>
      </c>
      <c r="F21" s="62"/>
      <c r="G21" s="32" t="str">
        <f t="shared" si="0"/>
        <v/>
      </c>
      <c r="H21" s="112"/>
      <c r="I21" s="112"/>
    </row>
    <row r="22" spans="1:9" s="33" customFormat="1" ht="13.95" customHeight="1" x14ac:dyDescent="0.25">
      <c r="A22" s="28"/>
      <c r="B22" s="29" t="s">
        <v>27</v>
      </c>
      <c r="C22" s="29" t="s">
        <v>28</v>
      </c>
      <c r="D22" s="30">
        <v>6</v>
      </c>
      <c r="E22" s="30" t="s">
        <v>20</v>
      </c>
      <c r="F22" s="62"/>
      <c r="G22" s="32" t="str">
        <f t="shared" si="0"/>
        <v/>
      </c>
      <c r="H22" s="77"/>
      <c r="I22" s="77"/>
    </row>
    <row r="23" spans="1:9" s="33" customFormat="1" ht="30" x14ac:dyDescent="0.25">
      <c r="A23" s="28"/>
      <c r="B23" s="29" t="s">
        <v>29</v>
      </c>
      <c r="C23" s="29" t="s">
        <v>30</v>
      </c>
      <c r="D23" s="30">
        <v>4.9000000000000004</v>
      </c>
      <c r="E23" s="30" t="s">
        <v>23</v>
      </c>
      <c r="F23" s="62"/>
      <c r="G23" s="32" t="str">
        <f t="shared" si="0"/>
        <v/>
      </c>
      <c r="H23" s="112"/>
      <c r="I23" s="112"/>
    </row>
    <row r="24" spans="1:9" s="33" customFormat="1" ht="30" customHeight="1" x14ac:dyDescent="0.25">
      <c r="A24" s="28"/>
      <c r="B24" s="29" t="s">
        <v>31</v>
      </c>
      <c r="C24" s="29" t="s">
        <v>32</v>
      </c>
      <c r="D24" s="30">
        <v>3</v>
      </c>
      <c r="E24" s="30" t="s">
        <v>26</v>
      </c>
      <c r="F24" s="62"/>
      <c r="G24" s="32" t="str">
        <f t="shared" si="0"/>
        <v/>
      </c>
      <c r="H24" s="112"/>
      <c r="I24" s="112"/>
    </row>
    <row r="25" spans="1:9" s="33" customFormat="1" ht="15" customHeight="1" x14ac:dyDescent="0.25">
      <c r="A25" s="28"/>
      <c r="B25" s="29" t="s">
        <v>33</v>
      </c>
      <c r="C25" s="29" t="s">
        <v>34</v>
      </c>
      <c r="D25" s="30">
        <v>4.9000000000000004</v>
      </c>
      <c r="E25" s="30" t="s">
        <v>20</v>
      </c>
      <c r="F25" s="62"/>
      <c r="G25" s="32" t="str">
        <f t="shared" si="0"/>
        <v/>
      </c>
      <c r="H25" s="77"/>
      <c r="I25" s="77"/>
    </row>
    <row r="26" spans="1:9" s="33" customFormat="1" ht="13.95" customHeight="1" x14ac:dyDescent="0.25">
      <c r="A26" s="28"/>
      <c r="B26" s="29" t="s">
        <v>35</v>
      </c>
      <c r="C26" s="29" t="s">
        <v>36</v>
      </c>
      <c r="D26" s="30">
        <v>8.9</v>
      </c>
      <c r="E26" s="30" t="s">
        <v>20</v>
      </c>
      <c r="F26" s="62"/>
      <c r="G26" s="32" t="str">
        <f t="shared" si="0"/>
        <v/>
      </c>
      <c r="H26" s="77"/>
      <c r="I26" s="77"/>
    </row>
    <row r="27" spans="1:9" s="33" customFormat="1" ht="13.95" customHeight="1" x14ac:dyDescent="0.25">
      <c r="A27" s="28"/>
      <c r="B27" s="29" t="s">
        <v>120</v>
      </c>
      <c r="C27" s="29" t="s">
        <v>115</v>
      </c>
      <c r="D27" s="30">
        <v>3.6</v>
      </c>
      <c r="E27" s="30" t="s">
        <v>20</v>
      </c>
      <c r="F27" s="62"/>
      <c r="G27" s="32" t="str">
        <f t="shared" si="0"/>
        <v/>
      </c>
      <c r="H27" s="77"/>
      <c r="I27" s="77"/>
    </row>
    <row r="28" spans="1:9" s="33" customFormat="1" ht="30" x14ac:dyDescent="0.25">
      <c r="A28" s="28"/>
      <c r="B28" s="29" t="s">
        <v>37</v>
      </c>
      <c r="C28" s="29" t="s">
        <v>25</v>
      </c>
      <c r="D28" s="30">
        <v>3</v>
      </c>
      <c r="E28" s="30" t="s">
        <v>26</v>
      </c>
      <c r="F28" s="62"/>
      <c r="G28" s="32" t="str">
        <f t="shared" si="0"/>
        <v/>
      </c>
      <c r="H28" s="112"/>
      <c r="I28" s="112"/>
    </row>
    <row r="29" spans="1:9" s="33" customFormat="1" ht="30" customHeight="1" x14ac:dyDescent="0.25">
      <c r="A29" s="28"/>
      <c r="B29" s="29" t="s">
        <v>39</v>
      </c>
      <c r="C29" s="29" t="s">
        <v>40</v>
      </c>
      <c r="D29" s="30">
        <v>5.9</v>
      </c>
      <c r="E29" s="30" t="s">
        <v>20</v>
      </c>
      <c r="F29" s="62"/>
      <c r="G29" s="32" t="str">
        <f t="shared" si="0"/>
        <v/>
      </c>
      <c r="H29" s="77"/>
      <c r="I29" s="77"/>
    </row>
    <row r="30" spans="1:9" s="33" customFormat="1" ht="13.95" customHeight="1" x14ac:dyDescent="0.25">
      <c r="A30" s="28"/>
      <c r="B30" s="29" t="s">
        <v>41</v>
      </c>
      <c r="C30" s="29" t="s">
        <v>42</v>
      </c>
      <c r="D30" s="30">
        <v>4.4000000000000004</v>
      </c>
      <c r="E30" s="30" t="s">
        <v>20</v>
      </c>
      <c r="F30" s="62"/>
      <c r="G30" s="32" t="str">
        <f t="shared" si="0"/>
        <v/>
      </c>
      <c r="H30" s="77"/>
      <c r="I30" s="77"/>
    </row>
    <row r="31" spans="1:9" s="33" customFormat="1" ht="13.95" customHeight="1" x14ac:dyDescent="0.25">
      <c r="A31" s="28"/>
      <c r="B31" s="29" t="s">
        <v>119</v>
      </c>
      <c r="C31" s="29" t="s">
        <v>114</v>
      </c>
      <c r="D31" s="30">
        <v>6.9</v>
      </c>
      <c r="E31" s="30" t="s">
        <v>20</v>
      </c>
      <c r="F31" s="62"/>
      <c r="G31" s="32" t="str">
        <f t="shared" si="0"/>
        <v/>
      </c>
      <c r="H31" s="77"/>
      <c r="I31" s="77"/>
    </row>
    <row r="32" spans="1:9" s="33" customFormat="1" ht="30" x14ac:dyDescent="0.25">
      <c r="A32" s="28"/>
      <c r="B32" s="29" t="s">
        <v>43</v>
      </c>
      <c r="C32" s="29" t="s">
        <v>44</v>
      </c>
      <c r="D32" s="30">
        <v>4.9000000000000004</v>
      </c>
      <c r="E32" s="30" t="s">
        <v>23</v>
      </c>
      <c r="F32" s="62"/>
      <c r="G32" s="32" t="str">
        <f t="shared" si="0"/>
        <v/>
      </c>
      <c r="H32" s="112"/>
      <c r="I32" s="112"/>
    </row>
    <row r="33" spans="1:9" s="33" customFormat="1" ht="30" x14ac:dyDescent="0.25">
      <c r="A33" s="28"/>
      <c r="B33" s="29" t="s">
        <v>45</v>
      </c>
      <c r="C33" s="29" t="s">
        <v>32</v>
      </c>
      <c r="D33" s="30">
        <v>3</v>
      </c>
      <c r="E33" s="30" t="s">
        <v>26</v>
      </c>
      <c r="F33" s="62"/>
      <c r="G33" s="32" t="str">
        <f t="shared" si="0"/>
        <v/>
      </c>
      <c r="H33" s="112"/>
      <c r="I33" s="112"/>
    </row>
    <row r="34" spans="1:9" s="33" customFormat="1" ht="30" customHeight="1" x14ac:dyDescent="0.25">
      <c r="A34" s="28"/>
      <c r="B34" s="29" t="s">
        <v>46</v>
      </c>
      <c r="C34" s="29" t="s">
        <v>44</v>
      </c>
      <c r="D34" s="30">
        <v>4.9000000000000004</v>
      </c>
      <c r="E34" s="30" t="s">
        <v>23</v>
      </c>
      <c r="F34" s="62"/>
      <c r="G34" s="32" t="str">
        <f t="shared" si="0"/>
        <v/>
      </c>
      <c r="H34" s="112"/>
      <c r="I34" s="112"/>
    </row>
    <row r="35" spans="1:9" s="33" customFormat="1" ht="30" x14ac:dyDescent="0.25">
      <c r="A35" s="28"/>
      <c r="B35" s="29" t="s">
        <v>48</v>
      </c>
      <c r="C35" s="29" t="s">
        <v>25</v>
      </c>
      <c r="D35" s="30">
        <v>3</v>
      </c>
      <c r="E35" s="30" t="s">
        <v>26</v>
      </c>
      <c r="F35" s="62"/>
      <c r="G35" s="32" t="str">
        <f t="shared" si="0"/>
        <v/>
      </c>
      <c r="H35" s="112"/>
      <c r="I35" s="112"/>
    </row>
    <row r="36" spans="1:9" s="33" customFormat="1" ht="30" customHeight="1" x14ac:dyDescent="0.25">
      <c r="A36" s="28"/>
      <c r="B36" s="29" t="s">
        <v>49</v>
      </c>
      <c r="C36" s="29" t="s">
        <v>50</v>
      </c>
      <c r="D36" s="30">
        <v>4.9000000000000004</v>
      </c>
      <c r="E36" s="30" t="s">
        <v>23</v>
      </c>
      <c r="F36" s="62"/>
      <c r="G36" s="32" t="str">
        <f t="shared" si="0"/>
        <v/>
      </c>
      <c r="H36" s="112"/>
      <c r="I36" s="112"/>
    </row>
    <row r="37" spans="1:9" s="33" customFormat="1" ht="30" customHeight="1" x14ac:dyDescent="0.25">
      <c r="A37" s="28"/>
      <c r="B37" s="29" t="s">
        <v>51</v>
      </c>
      <c r="C37" s="29" t="s">
        <v>32</v>
      </c>
      <c r="D37" s="30">
        <v>3</v>
      </c>
      <c r="E37" s="30" t="s">
        <v>26</v>
      </c>
      <c r="F37" s="62"/>
      <c r="G37" s="32" t="str">
        <f t="shared" si="0"/>
        <v/>
      </c>
      <c r="H37" s="112"/>
      <c r="I37" s="112"/>
    </row>
    <row r="38" spans="1:9" s="33" customFormat="1" ht="13.95" customHeight="1" x14ac:dyDescent="0.25">
      <c r="A38" s="28"/>
      <c r="B38" s="29" t="s">
        <v>53</v>
      </c>
      <c r="C38" s="29" t="s">
        <v>28</v>
      </c>
      <c r="D38" s="30">
        <v>6.9</v>
      </c>
      <c r="E38" s="30" t="s">
        <v>20</v>
      </c>
      <c r="F38" s="62"/>
      <c r="G38" s="32" t="str">
        <f t="shared" si="0"/>
        <v/>
      </c>
      <c r="H38" s="77"/>
      <c r="I38" s="77"/>
    </row>
    <row r="39" spans="1:9" s="33" customFormat="1" ht="30" customHeight="1" x14ac:dyDescent="0.25">
      <c r="A39" s="28"/>
      <c r="B39" s="29" t="s">
        <v>54</v>
      </c>
      <c r="C39" s="29" t="s">
        <v>44</v>
      </c>
      <c r="D39" s="30">
        <v>4.9000000000000004</v>
      </c>
      <c r="E39" s="30" t="s">
        <v>23</v>
      </c>
      <c r="F39" s="62"/>
      <c r="G39" s="32" t="str">
        <f t="shared" si="0"/>
        <v/>
      </c>
      <c r="H39" s="112"/>
      <c r="I39" s="112"/>
    </row>
    <row r="40" spans="1:9" s="33" customFormat="1" ht="30" x14ac:dyDescent="0.25">
      <c r="A40" s="28"/>
      <c r="B40" s="29" t="s">
        <v>56</v>
      </c>
      <c r="C40" s="29" t="s">
        <v>25</v>
      </c>
      <c r="D40" s="30">
        <v>3</v>
      </c>
      <c r="E40" s="30" t="s">
        <v>26</v>
      </c>
      <c r="F40" s="62"/>
      <c r="G40" s="32" t="str">
        <f t="shared" si="0"/>
        <v/>
      </c>
      <c r="H40" s="112"/>
      <c r="I40" s="112"/>
    </row>
    <row r="41" spans="1:9" s="33" customFormat="1" ht="13.95" customHeight="1" x14ac:dyDescent="0.25">
      <c r="A41" s="28"/>
      <c r="B41" s="29" t="s">
        <v>58</v>
      </c>
      <c r="C41" s="29" t="s">
        <v>59</v>
      </c>
      <c r="D41" s="30">
        <v>5.9</v>
      </c>
      <c r="E41" s="30" t="s">
        <v>20</v>
      </c>
      <c r="F41" s="62"/>
      <c r="G41" s="32" t="str">
        <f t="shared" si="0"/>
        <v/>
      </c>
      <c r="H41" s="77"/>
      <c r="I41" s="77"/>
    </row>
    <row r="42" spans="1:9" s="33" customFormat="1" ht="13.95" customHeight="1" x14ac:dyDescent="0.25">
      <c r="A42" s="28"/>
      <c r="B42" s="29" t="s">
        <v>60</v>
      </c>
      <c r="C42" s="29" t="s">
        <v>34</v>
      </c>
      <c r="D42" s="30">
        <v>4.9000000000000004</v>
      </c>
      <c r="E42" s="30" t="s">
        <v>20</v>
      </c>
      <c r="F42" s="62"/>
      <c r="G42" s="32" t="str">
        <f t="shared" si="0"/>
        <v/>
      </c>
      <c r="H42" s="77"/>
      <c r="I42" s="77"/>
    </row>
    <row r="43" spans="1:9" s="33" customFormat="1" ht="30" customHeight="1" x14ac:dyDescent="0.25">
      <c r="A43" s="28"/>
      <c r="B43" s="29" t="s">
        <v>61</v>
      </c>
      <c r="C43" s="29" t="s">
        <v>36</v>
      </c>
      <c r="D43" s="30">
        <v>7.9</v>
      </c>
      <c r="E43" s="30" t="s">
        <v>20</v>
      </c>
      <c r="F43" s="62"/>
      <c r="G43" s="32" t="str">
        <f t="shared" si="0"/>
        <v/>
      </c>
      <c r="H43" s="77"/>
      <c r="I43" s="77"/>
    </row>
    <row r="44" spans="1:9" s="33" customFormat="1" ht="30" x14ac:dyDescent="0.25">
      <c r="A44" s="28"/>
      <c r="B44" s="29" t="s">
        <v>62</v>
      </c>
      <c r="C44" s="29" t="s">
        <v>63</v>
      </c>
      <c r="D44" s="30">
        <v>5.9</v>
      </c>
      <c r="E44" s="30" t="s">
        <v>23</v>
      </c>
      <c r="F44" s="62"/>
      <c r="G44" s="32" t="str">
        <f t="shared" si="0"/>
        <v/>
      </c>
      <c r="H44" s="112"/>
      <c r="I44" s="112"/>
    </row>
    <row r="45" spans="1:9" s="33" customFormat="1" ht="30" x14ac:dyDescent="0.25">
      <c r="A45" s="28"/>
      <c r="B45" s="29" t="s">
        <v>65</v>
      </c>
      <c r="C45" s="29" t="s">
        <v>32</v>
      </c>
      <c r="D45" s="30">
        <v>4</v>
      </c>
      <c r="E45" s="30" t="s">
        <v>26</v>
      </c>
      <c r="F45" s="62"/>
      <c r="G45" s="32" t="str">
        <f t="shared" si="0"/>
        <v/>
      </c>
      <c r="H45" s="112"/>
      <c r="I45" s="112"/>
    </row>
    <row r="46" spans="1:9" s="33" customFormat="1" ht="13.95" customHeight="1" x14ac:dyDescent="0.25">
      <c r="A46" s="28"/>
      <c r="B46" s="29" t="s">
        <v>66</v>
      </c>
      <c r="C46" s="29" t="s">
        <v>19</v>
      </c>
      <c r="D46" s="30">
        <v>6.9</v>
      </c>
      <c r="E46" s="30" t="s">
        <v>20</v>
      </c>
      <c r="F46" s="62"/>
      <c r="G46" s="32" t="str">
        <f t="shared" si="0"/>
        <v/>
      </c>
      <c r="H46" s="77"/>
      <c r="I46" s="77"/>
    </row>
    <row r="47" spans="1:9" s="33" customFormat="1" ht="30" customHeight="1" x14ac:dyDescent="0.25">
      <c r="A47" s="28"/>
      <c r="B47" s="29" t="s">
        <v>67</v>
      </c>
      <c r="C47" s="29" t="s">
        <v>68</v>
      </c>
      <c r="D47" s="30">
        <v>4.9000000000000004</v>
      </c>
      <c r="E47" s="30" t="s">
        <v>20</v>
      </c>
      <c r="F47" s="62"/>
      <c r="G47" s="32" t="str">
        <f t="shared" si="0"/>
        <v/>
      </c>
      <c r="H47" s="77"/>
      <c r="I47" s="77"/>
    </row>
    <row r="48" spans="1:9" s="33" customFormat="1" ht="13.95" customHeight="1" x14ac:dyDescent="0.25">
      <c r="A48" s="28"/>
      <c r="B48" s="29" t="s">
        <v>69</v>
      </c>
      <c r="C48" s="29" t="s">
        <v>70</v>
      </c>
      <c r="D48" s="30">
        <v>4.9000000000000004</v>
      </c>
      <c r="E48" s="30" t="s">
        <v>20</v>
      </c>
      <c r="F48" s="62"/>
      <c r="G48" s="32" t="str">
        <f t="shared" si="0"/>
        <v/>
      </c>
      <c r="H48" s="77"/>
      <c r="I48" s="77"/>
    </row>
    <row r="49" spans="1:9" s="33" customFormat="1" ht="30" x14ac:dyDescent="0.25">
      <c r="A49" s="28"/>
      <c r="B49" s="29" t="s">
        <v>71</v>
      </c>
      <c r="C49" s="29" t="s">
        <v>25</v>
      </c>
      <c r="D49" s="30">
        <v>3.7</v>
      </c>
      <c r="E49" s="30" t="s">
        <v>26</v>
      </c>
      <c r="F49" s="62"/>
      <c r="G49" s="32" t="str">
        <f t="shared" si="0"/>
        <v/>
      </c>
      <c r="H49" s="112"/>
      <c r="I49" s="112"/>
    </row>
    <row r="50" spans="1:9" s="33" customFormat="1" ht="13.95" customHeight="1" x14ac:dyDescent="0.25">
      <c r="A50" s="28"/>
      <c r="B50" s="29" t="s">
        <v>72</v>
      </c>
      <c r="C50" s="29" t="s">
        <v>25</v>
      </c>
      <c r="D50" s="30">
        <v>3.6</v>
      </c>
      <c r="E50" s="30" t="s">
        <v>20</v>
      </c>
      <c r="F50" s="62"/>
      <c r="G50" s="32" t="str">
        <f t="shared" si="0"/>
        <v/>
      </c>
      <c r="H50" s="77"/>
      <c r="I50" s="77"/>
    </row>
    <row r="51" spans="1:9" s="33" customFormat="1" ht="30" customHeight="1" x14ac:dyDescent="0.25">
      <c r="A51" s="34"/>
      <c r="B51" s="29" t="s">
        <v>73</v>
      </c>
      <c r="C51" s="29" t="s">
        <v>74</v>
      </c>
      <c r="D51" s="30">
        <v>25</v>
      </c>
      <c r="E51" s="30" t="s">
        <v>20</v>
      </c>
      <c r="F51" s="62"/>
      <c r="G51" s="32" t="str">
        <f t="shared" si="0"/>
        <v/>
      </c>
      <c r="H51" s="77"/>
      <c r="I51" s="77"/>
    </row>
    <row r="52" spans="1:9" s="33" customFormat="1" ht="13.95" customHeight="1" x14ac:dyDescent="0.25">
      <c r="A52" s="34"/>
      <c r="B52" s="29" t="s">
        <v>75</v>
      </c>
      <c r="C52" s="29" t="s">
        <v>76</v>
      </c>
      <c r="D52" s="30">
        <v>30</v>
      </c>
      <c r="E52" s="30" t="s">
        <v>20</v>
      </c>
      <c r="F52" s="62"/>
      <c r="G52" s="32" t="str">
        <f t="shared" si="0"/>
        <v/>
      </c>
      <c r="H52" s="77"/>
      <c r="I52" s="77"/>
    </row>
    <row r="53" spans="1:9" s="33" customFormat="1" ht="30" x14ac:dyDescent="0.25">
      <c r="A53" s="34"/>
      <c r="B53" s="29" t="s">
        <v>77</v>
      </c>
      <c r="C53" s="29" t="s">
        <v>50</v>
      </c>
      <c r="D53" s="30">
        <v>4.9000000000000004</v>
      </c>
      <c r="E53" s="30" t="s">
        <v>23</v>
      </c>
      <c r="F53" s="62"/>
      <c r="G53" s="32" t="str">
        <f t="shared" si="0"/>
        <v/>
      </c>
      <c r="H53" s="112"/>
      <c r="I53" s="112"/>
    </row>
    <row r="54" spans="1:9" s="33" customFormat="1" ht="30" x14ac:dyDescent="0.25">
      <c r="A54" s="34"/>
      <c r="B54" s="29" t="s">
        <v>79</v>
      </c>
      <c r="C54" s="29" t="s">
        <v>80</v>
      </c>
      <c r="D54" s="30">
        <v>3</v>
      </c>
      <c r="E54" s="30" t="s">
        <v>26</v>
      </c>
      <c r="F54" s="62"/>
      <c r="G54" s="32" t="str">
        <f t="shared" si="0"/>
        <v/>
      </c>
      <c r="H54" s="112"/>
      <c r="I54" s="112"/>
    </row>
    <row r="55" spans="1:9" s="33" customFormat="1" ht="30" customHeight="1" x14ac:dyDescent="0.25">
      <c r="A55" s="35"/>
      <c r="B55" s="29" t="s">
        <v>81</v>
      </c>
      <c r="C55" s="29" t="s">
        <v>28</v>
      </c>
      <c r="D55" s="30">
        <v>5.9</v>
      </c>
      <c r="E55" s="30" t="s">
        <v>20</v>
      </c>
      <c r="F55" s="62"/>
      <c r="G55" s="32" t="str">
        <f t="shared" si="0"/>
        <v/>
      </c>
      <c r="H55" s="77"/>
      <c r="I55" s="77"/>
    </row>
    <row r="56" spans="1:9" s="33" customFormat="1" ht="15" customHeight="1" x14ac:dyDescent="0.25">
      <c r="A56" s="36"/>
      <c r="B56" s="29" t="s">
        <v>82</v>
      </c>
      <c r="C56" s="29" t="s">
        <v>83</v>
      </c>
      <c r="D56" s="30">
        <v>5.9</v>
      </c>
      <c r="E56" s="30" t="s">
        <v>20</v>
      </c>
      <c r="F56" s="62"/>
      <c r="G56" s="32" t="str">
        <f t="shared" si="0"/>
        <v/>
      </c>
      <c r="H56" s="77"/>
      <c r="I56" s="77"/>
    </row>
    <row r="57" spans="1:9" s="33" customFormat="1" ht="13.95" customHeight="1" x14ac:dyDescent="0.25">
      <c r="A57" s="36"/>
      <c r="B57" s="29" t="s">
        <v>84</v>
      </c>
      <c r="C57" s="29" t="s">
        <v>34</v>
      </c>
      <c r="D57" s="30">
        <v>4.9000000000000004</v>
      </c>
      <c r="E57" s="30" t="s">
        <v>20</v>
      </c>
      <c r="F57" s="62"/>
      <c r="G57" s="32" t="str">
        <f t="shared" si="0"/>
        <v/>
      </c>
      <c r="H57" s="77"/>
      <c r="I57" s="77"/>
    </row>
    <row r="58" spans="1:9" s="33" customFormat="1" ht="13.95" customHeight="1" x14ac:dyDescent="0.25">
      <c r="A58" s="36"/>
      <c r="B58" s="29" t="s">
        <v>85</v>
      </c>
      <c r="C58" s="29" t="s">
        <v>36</v>
      </c>
      <c r="D58" s="30">
        <v>8.9</v>
      </c>
      <c r="E58" s="30" t="s">
        <v>20</v>
      </c>
      <c r="F58" s="62"/>
      <c r="G58" s="32" t="str">
        <f t="shared" si="0"/>
        <v/>
      </c>
      <c r="H58" s="77"/>
      <c r="I58" s="77"/>
    </row>
    <row r="59" spans="1:9" s="33" customFormat="1" ht="13.95" customHeight="1" x14ac:dyDescent="0.25">
      <c r="A59" s="36"/>
      <c r="B59" s="29" t="s">
        <v>86</v>
      </c>
      <c r="C59" s="29" t="s">
        <v>87</v>
      </c>
      <c r="D59" s="30">
        <v>3.9</v>
      </c>
      <c r="E59" s="30" t="s">
        <v>20</v>
      </c>
      <c r="F59" s="62"/>
      <c r="G59" s="32" t="str">
        <f t="shared" si="0"/>
        <v/>
      </c>
      <c r="H59" s="77"/>
      <c r="I59" s="77"/>
    </row>
    <row r="60" spans="1:9" s="33" customFormat="1" ht="13.95" customHeight="1" x14ac:dyDescent="0.25">
      <c r="A60" s="36"/>
      <c r="B60" s="29" t="s">
        <v>88</v>
      </c>
      <c r="C60" s="29" t="s">
        <v>89</v>
      </c>
      <c r="D60" s="30">
        <v>11.5</v>
      </c>
      <c r="E60" s="30" t="s">
        <v>20</v>
      </c>
      <c r="F60" s="62"/>
      <c r="G60" s="32" t="str">
        <f t="shared" si="0"/>
        <v/>
      </c>
      <c r="H60" s="77"/>
      <c r="I60" s="77"/>
    </row>
    <row r="61" spans="1:9" s="33" customFormat="1" ht="13.95" customHeight="1" x14ac:dyDescent="0.25">
      <c r="A61" s="36"/>
      <c r="B61" s="30" t="s">
        <v>90</v>
      </c>
      <c r="C61" s="37" t="s">
        <v>91</v>
      </c>
      <c r="D61" s="38">
        <v>10</v>
      </c>
      <c r="E61" s="30" t="s">
        <v>20</v>
      </c>
      <c r="F61" s="63"/>
      <c r="G61" s="32" t="str">
        <f t="shared" si="0"/>
        <v/>
      </c>
      <c r="H61" s="77"/>
      <c r="I61" s="77"/>
    </row>
    <row r="62" spans="1:9" s="33" customFormat="1" ht="13.95" customHeight="1" x14ac:dyDescent="0.25">
      <c r="A62" s="36"/>
      <c r="B62" s="30"/>
      <c r="C62" s="37"/>
      <c r="D62" s="38"/>
      <c r="E62" s="30"/>
      <c r="F62" s="37"/>
      <c r="G62" s="32" t="str">
        <f t="shared" si="0"/>
        <v/>
      </c>
      <c r="H62" s="77"/>
      <c r="I62" s="77"/>
    </row>
    <row r="63" spans="1:9" s="33" customFormat="1" ht="13.95" customHeight="1" x14ac:dyDescent="0.25">
      <c r="A63" s="36"/>
      <c r="B63" s="29"/>
      <c r="C63" s="29"/>
      <c r="D63" s="39"/>
      <c r="E63" s="30"/>
      <c r="F63" s="31"/>
      <c r="G63" s="32" t="str">
        <f t="shared" si="0"/>
        <v/>
      </c>
      <c r="H63" s="77"/>
      <c r="I63" s="77"/>
    </row>
    <row r="64" spans="1:9" ht="28.2" customHeight="1" x14ac:dyDescent="0.25">
      <c r="A64" s="40"/>
      <c r="B64" s="78" t="s">
        <v>92</v>
      </c>
      <c r="C64" s="79"/>
      <c r="D64" s="79"/>
      <c r="E64" s="79"/>
      <c r="F64" s="79"/>
      <c r="G64" s="79"/>
      <c r="H64" s="79"/>
      <c r="I64" s="80"/>
    </row>
    <row r="65" spans="1:12" x14ac:dyDescent="0.25">
      <c r="A65" s="40"/>
      <c r="B65" s="41"/>
    </row>
    <row r="66" spans="1:12" ht="13.8" x14ac:dyDescent="0.25">
      <c r="A66" s="40"/>
      <c r="B66" s="42" t="s">
        <v>93</v>
      </c>
      <c r="C66" s="43"/>
      <c r="D66" s="43"/>
      <c r="E66" s="43"/>
      <c r="F66" s="44"/>
      <c r="G66" s="44"/>
      <c r="H66" s="44"/>
      <c r="I66" s="45"/>
    </row>
    <row r="67" spans="1:12" ht="13.8" x14ac:dyDescent="0.25">
      <c r="A67" s="40"/>
      <c r="B67" s="42"/>
      <c r="C67" s="43"/>
      <c r="D67" s="43"/>
      <c r="E67" s="43"/>
      <c r="F67" s="44"/>
      <c r="G67" s="44"/>
      <c r="H67" s="44"/>
      <c r="I67" s="45"/>
    </row>
    <row r="68" spans="1:12" ht="29.4" customHeight="1" x14ac:dyDescent="0.25">
      <c r="B68" s="81" t="s">
        <v>94</v>
      </c>
      <c r="C68" s="81"/>
      <c r="D68" s="81"/>
      <c r="E68" s="81"/>
      <c r="F68" s="81"/>
      <c r="G68" s="81"/>
      <c r="H68" s="81"/>
      <c r="I68" s="81"/>
    </row>
    <row r="69" spans="1:12" ht="13.2" customHeight="1" x14ac:dyDescent="0.25">
      <c r="B69" s="43" t="s">
        <v>95</v>
      </c>
      <c r="C69" s="43"/>
      <c r="D69" s="43"/>
      <c r="E69" s="43"/>
      <c r="F69" s="46"/>
      <c r="G69" s="46"/>
      <c r="H69" s="47"/>
      <c r="I69" s="45"/>
    </row>
    <row r="70" spans="1:12" ht="30.6" customHeight="1" x14ac:dyDescent="0.25">
      <c r="B70" s="81" t="s">
        <v>121</v>
      </c>
      <c r="C70" s="81"/>
      <c r="D70" s="81"/>
      <c r="E70" s="81"/>
      <c r="F70" s="81"/>
      <c r="G70" s="81"/>
      <c r="H70" s="81"/>
      <c r="I70" s="81"/>
    </row>
    <row r="71" spans="1:12" ht="13.2" customHeight="1" x14ac:dyDescent="0.25">
      <c r="B71" s="42"/>
      <c r="C71" s="43"/>
      <c r="D71" s="43"/>
      <c r="E71" s="43"/>
      <c r="F71" s="46"/>
      <c r="G71" s="46"/>
      <c r="H71" s="47"/>
      <c r="I71" s="45"/>
    </row>
    <row r="72" spans="1:12" ht="14.4" thickBot="1" x14ac:dyDescent="0.3">
      <c r="B72" s="43"/>
      <c r="C72" s="43"/>
      <c r="D72" s="43"/>
      <c r="E72" s="43"/>
      <c r="F72" s="44"/>
      <c r="G72" s="44"/>
      <c r="H72" s="44"/>
      <c r="I72" s="45"/>
    </row>
    <row r="73" spans="1:12" ht="13.8" x14ac:dyDescent="0.25">
      <c r="B73" s="82" t="s">
        <v>97</v>
      </c>
      <c r="C73" s="83"/>
      <c r="D73" s="43"/>
      <c r="E73" s="43"/>
      <c r="F73" s="44"/>
      <c r="H73" s="48" t="s">
        <v>98</v>
      </c>
      <c r="I73" s="49">
        <f>SUM(F19:F63)</f>
        <v>0</v>
      </c>
    </row>
    <row r="74" spans="1:12" s="24" customFormat="1" ht="13.8" x14ac:dyDescent="0.25">
      <c r="A74"/>
      <c r="B74" s="106"/>
      <c r="C74" s="107"/>
      <c r="D74" s="50"/>
      <c r="E74" s="43"/>
      <c r="F74" s="44"/>
      <c r="H74" s="51" t="s">
        <v>99</v>
      </c>
      <c r="I74" s="52">
        <f>SUM(G19:G63)</f>
        <v>0</v>
      </c>
      <c r="J74"/>
      <c r="K74"/>
      <c r="L74"/>
    </row>
    <row r="75" spans="1:12" s="24" customFormat="1" ht="13.8" x14ac:dyDescent="0.25">
      <c r="A75"/>
      <c r="B75" s="108"/>
      <c r="C75" s="109"/>
      <c r="D75" s="43"/>
      <c r="E75" s="43"/>
      <c r="F75" s="44"/>
      <c r="H75" s="51" t="s">
        <v>100</v>
      </c>
      <c r="I75" s="53" t="str">
        <f>IF(H14="X",20,"")</f>
        <v/>
      </c>
      <c r="J75"/>
      <c r="K75"/>
      <c r="L75"/>
    </row>
    <row r="76" spans="1:12" s="24" customFormat="1" ht="13.8" x14ac:dyDescent="0.25">
      <c r="A76" s="25"/>
      <c r="B76" s="108"/>
      <c r="C76" s="109"/>
      <c r="D76" s="43"/>
      <c r="E76" s="43"/>
      <c r="F76" s="44"/>
      <c r="H76" s="51" t="s">
        <v>101</v>
      </c>
      <c r="I76" s="54">
        <f>SUM(I74:I75)</f>
        <v>0</v>
      </c>
      <c r="J76"/>
      <c r="K76"/>
      <c r="L76"/>
    </row>
    <row r="77" spans="1:12" s="24" customFormat="1" ht="14.4" thickBot="1" x14ac:dyDescent="0.3">
      <c r="A77" s="25"/>
      <c r="B77" s="110"/>
      <c r="C77" s="111"/>
      <c r="D77" s="43"/>
      <c r="E77" s="43"/>
      <c r="F77" s="44"/>
      <c r="G77" s="44"/>
      <c r="H77" s="44"/>
      <c r="I77" s="45"/>
      <c r="J77"/>
      <c r="K77"/>
      <c r="L77"/>
    </row>
    <row r="78" spans="1:12" s="24" customFormat="1" ht="13.8" x14ac:dyDescent="0.25">
      <c r="A78" s="67" t="s">
        <v>102</v>
      </c>
      <c r="B78" s="43"/>
      <c r="C78" s="43"/>
      <c r="D78" s="43"/>
      <c r="E78" s="43"/>
      <c r="F78" s="23"/>
      <c r="G78" s="23"/>
      <c r="H78" s="23"/>
      <c r="J78"/>
      <c r="K78"/>
      <c r="L78"/>
    </row>
    <row r="79" spans="1:12" s="24" customFormat="1" ht="15.6" x14ac:dyDescent="0.3">
      <c r="A79" s="55"/>
      <c r="B79" s="56" t="s">
        <v>103</v>
      </c>
      <c r="C79" s="70" t="s">
        <v>104</v>
      </c>
      <c r="D79" s="43"/>
      <c r="E79" s="43"/>
      <c r="F79" s="58" t="s">
        <v>105</v>
      </c>
      <c r="G79" s="69">
        <v>675236898</v>
      </c>
      <c r="H79" s="44"/>
      <c r="I79" s="45"/>
      <c r="J79" s="43"/>
      <c r="K79"/>
      <c r="L79"/>
    </row>
    <row r="82" spans="1:12" s="24" customFormat="1" x14ac:dyDescent="0.25">
      <c r="A82" s="25"/>
      <c r="B82" t="s">
        <v>106</v>
      </c>
      <c r="C82" s="33" t="s">
        <v>107</v>
      </c>
      <c r="D82"/>
      <c r="E82" s="60" t="s">
        <v>108</v>
      </c>
      <c r="F82" s="23"/>
      <c r="G82" s="23"/>
      <c r="H82" s="23"/>
      <c r="J82"/>
      <c r="K82"/>
      <c r="L82"/>
    </row>
  </sheetData>
  <sheetProtection algorithmName="SHA-512" hashValue="vdBVGi7W2mkzw/QIAyzMUNV9hFu8Q/pJoa2/tQ/I3enJv12jsJIuBqXFHRmUkwbAfPhld+kkL+pxQzmLEbeoFg==" saltValue="AdDuzTHDBb9x6cB0o2GPDQ==" spinCount="100000" sheet="1" objects="1" scenarios="1" selectLockedCells="1"/>
  <autoFilter ref="A18:I70" xr:uid="{00000000-0009-0000-0000-000000000000}">
    <filterColumn colId="7" showButton="0"/>
  </autoFilter>
  <mergeCells count="63">
    <mergeCell ref="H18:I18"/>
    <mergeCell ref="B17:I17"/>
    <mergeCell ref="A6:J6"/>
    <mergeCell ref="A8:J8"/>
    <mergeCell ref="C10:D10"/>
    <mergeCell ref="C11:F11"/>
    <mergeCell ref="C12:D12"/>
    <mergeCell ref="E12:F12"/>
    <mergeCell ref="C13:F13"/>
    <mergeCell ref="G13:G14"/>
    <mergeCell ref="C14:F14"/>
    <mergeCell ref="C15:H15"/>
    <mergeCell ref="C16:F16"/>
    <mergeCell ref="H32:I32"/>
    <mergeCell ref="H19:I19"/>
    <mergeCell ref="H20:I20"/>
    <mergeCell ref="H21:I21"/>
    <mergeCell ref="H22:I22"/>
    <mergeCell ref="H23:I23"/>
    <mergeCell ref="H24:I24"/>
    <mergeCell ref="H27:I27"/>
    <mergeCell ref="H31:I31"/>
    <mergeCell ref="H25:I25"/>
    <mergeCell ref="H26:I26"/>
    <mergeCell ref="H28:I28"/>
    <mergeCell ref="H29:I29"/>
    <mergeCell ref="H30:I30"/>
    <mergeCell ref="H44:I44"/>
    <mergeCell ref="H33:I33"/>
    <mergeCell ref="H34:I34"/>
    <mergeCell ref="H35:I35"/>
    <mergeCell ref="H36:I36"/>
    <mergeCell ref="H37:I37"/>
    <mergeCell ref="H38:I38"/>
    <mergeCell ref="H39:I39"/>
    <mergeCell ref="H40:I40"/>
    <mergeCell ref="H41:I41"/>
    <mergeCell ref="H42:I42"/>
    <mergeCell ref="H43:I43"/>
    <mergeCell ref="H56:I56"/>
    <mergeCell ref="H45:I45"/>
    <mergeCell ref="H46:I46"/>
    <mergeCell ref="H47:I47"/>
    <mergeCell ref="H48:I48"/>
    <mergeCell ref="H49:I49"/>
    <mergeCell ref="H50:I50"/>
    <mergeCell ref="H51:I51"/>
    <mergeCell ref="H52:I52"/>
    <mergeCell ref="H53:I53"/>
    <mergeCell ref="H54:I54"/>
    <mergeCell ref="H55:I55"/>
    <mergeCell ref="B74:C77"/>
    <mergeCell ref="H57:I57"/>
    <mergeCell ref="H58:I58"/>
    <mergeCell ref="H59:I59"/>
    <mergeCell ref="H60:I60"/>
    <mergeCell ref="H61:I61"/>
    <mergeCell ref="H62:I62"/>
    <mergeCell ref="H63:I63"/>
    <mergeCell ref="B64:I64"/>
    <mergeCell ref="B68:I68"/>
    <mergeCell ref="B70:I70"/>
    <mergeCell ref="B73:C73"/>
  </mergeCells>
  <dataValidations disablePrompts="1" count="1">
    <dataValidation type="list" allowBlank="1" showInputMessage="1" showErrorMessage="1" sqref="H12 H14" xr:uid="{06B51EA8-474A-4193-ABF6-180A361B1B6D}">
      <formula1>$B$81:$B$82</formula1>
    </dataValidation>
  </dataValidations>
  <hyperlinks>
    <hyperlink ref="C79" r:id="rId1" xr:uid="{1F123CB9-3AE5-4C34-8B18-FDE915406887}"/>
    <hyperlink ref="A78" location="'BON DE COMMANDE'!A1" display="Haut de page" xr:uid="{9FD259A4-AE8C-406C-8427-5583BFFB01BC}"/>
    <hyperlink ref="A7" location="'BON DE COMMANDE'!A71" display="Bas de page" xr:uid="{EC30B34F-7C10-4CBF-877B-4E59A31DB29F}"/>
    <hyperlink ref="E82" r:id="rId2" location="Stock!q1" xr:uid="{F4C803DC-F2C2-4E3E-8FB6-D92B1C8D4469}"/>
  </hyperlinks>
  <printOptions horizontalCentered="1"/>
  <pageMargins left="0.25" right="0.25" top="0.75" bottom="0.75" header="0.3" footer="0.3"/>
  <pageSetup paperSize="9" scale="47"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2049" r:id="rId6" name="Button 1">
              <controlPr defaultSize="0" print="0" autoFill="0" autoPict="0" macro="[1]!Imprimer">
                <anchor moveWithCells="1" sizeWithCells="1">
                  <from>
                    <xdr:col>4</xdr:col>
                    <xdr:colOff>373380</xdr:colOff>
                    <xdr:row>72</xdr:row>
                    <xdr:rowOff>121920</xdr:rowOff>
                  </from>
                  <to>
                    <xdr:col>5</xdr:col>
                    <xdr:colOff>914400</xdr:colOff>
                    <xdr:row>75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EXEMPLE BON DE COMMANDE</vt:lpstr>
      <vt:lpstr>BON DE COMMANDE PUBLIC</vt:lpstr>
      <vt:lpstr>'BON DE COMMANDE PUBLIC'!Zone_d_impression</vt:lpstr>
      <vt:lpstr>'EXEMPLE BON DE COMMANDE'!Zone_d_impression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dc:creator>
  <cp:lastModifiedBy>Francis</cp:lastModifiedBy>
  <cp:lastPrinted>2020-12-04T13:07:38Z</cp:lastPrinted>
  <dcterms:created xsi:type="dcterms:W3CDTF">2020-11-29T18:56:51Z</dcterms:created>
  <dcterms:modified xsi:type="dcterms:W3CDTF">2020-12-04T13:08:39Z</dcterms:modified>
</cp:coreProperties>
</file>