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D:\1 PRO\TRANSFORMATION - Copie\VENTES\"/>
    </mc:Choice>
  </mc:AlternateContent>
  <xr:revisionPtr revIDLastSave="0" documentId="8_{423F8789-5751-4344-AF7C-A1885AC7BC10}" xr6:coauthVersionLast="45" xr6:coauthVersionMax="45" xr10:uidLastSave="{00000000-0000-0000-0000-000000000000}"/>
  <bookViews>
    <workbookView xWindow="-108" yWindow="-108" windowWidth="23256" windowHeight="12600"/>
  </bookViews>
  <sheets>
    <sheet name="BON DE COMMANDE" sheetId="1" r:id="rId1"/>
  </sheets>
  <definedNames>
    <definedName name="_xlnm._FilterDatabase" localSheetId="0" hidden="1">'BON DE COMMANDE'!$A$13:$I$65</definedName>
    <definedName name="_xlnm.Print_Area" localSheetId="0">'BON DE COMMANDE'!$A$1:$L$74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1" l="1"/>
  <c r="F36" i="1"/>
  <c r="F35" i="1"/>
  <c r="F34" i="1"/>
  <c r="F25" i="1"/>
  <c r="F41" i="1"/>
  <c r="F54" i="1"/>
  <c r="F55" i="1"/>
  <c r="F56" i="1"/>
  <c r="F57" i="1"/>
  <c r="F52" i="1"/>
  <c r="F51" i="1"/>
  <c r="F53" i="1"/>
  <c r="F27" i="1"/>
  <c r="F14" i="1"/>
  <c r="F15" i="1"/>
  <c r="F16" i="1"/>
  <c r="F17" i="1"/>
  <c r="F19" i="1"/>
  <c r="F20" i="1"/>
  <c r="F18" i="1"/>
  <c r="F21" i="1"/>
  <c r="F44" i="1"/>
  <c r="H70" i="1"/>
  <c r="F22" i="1"/>
  <c r="F23" i="1"/>
  <c r="F24" i="1"/>
  <c r="F26" i="1"/>
  <c r="F28" i="1"/>
  <c r="F29" i="1"/>
  <c r="F30" i="1"/>
  <c r="F31" i="1"/>
  <c r="F32" i="1"/>
  <c r="F33" i="1"/>
  <c r="F37" i="1"/>
  <c r="F38" i="1"/>
  <c r="F40" i="1"/>
  <c r="F42" i="1"/>
  <c r="F43" i="1"/>
  <c r="F45" i="1"/>
  <c r="F46" i="1"/>
  <c r="F47" i="1"/>
  <c r="F48" i="1"/>
  <c r="F49" i="1"/>
  <c r="F50" i="1"/>
  <c r="F58" i="1"/>
  <c r="H68" i="1"/>
  <c r="H69" i="1" l="1"/>
  <c r="H71" i="1" s="1"/>
</calcChain>
</file>

<file path=xl/sharedStrings.xml><?xml version="1.0" encoding="utf-8"?>
<sst xmlns="http://schemas.openxmlformats.org/spreadsheetml/2006/main" count="138" uniqueCount="91">
  <si>
    <t>PRIX PUBLIC TTC</t>
  </si>
  <si>
    <t>CONTENANCE (Gr/L/Cl)</t>
  </si>
  <si>
    <t>NOMBRE COMMANDE</t>
  </si>
  <si>
    <t>Informations que vous souhaitez nous communiquer</t>
  </si>
  <si>
    <t>Total articles</t>
  </si>
  <si>
    <t>Montant de votre commande</t>
  </si>
  <si>
    <t xml:space="preserve">Bon de commande à retourner à </t>
  </si>
  <si>
    <t>contact@mesptitsplatsbio.fr</t>
  </si>
  <si>
    <t>TOTAL TTC</t>
  </si>
  <si>
    <t>A / B</t>
  </si>
  <si>
    <t>A</t>
  </si>
  <si>
    <t>B</t>
  </si>
  <si>
    <t>Total TTC</t>
  </si>
  <si>
    <t>CONFIT OIGNON POT HEXA*</t>
  </si>
  <si>
    <t>CONFIT OIGNON POT ROND*</t>
  </si>
  <si>
    <t>CONFITURE ABRICOT ROMARIN CARRES*</t>
  </si>
  <si>
    <t>CONFITURE ABRICOT ROMARIN HEXA*</t>
  </si>
  <si>
    <t>CONFITURE COURGE EPICES CARRE*</t>
  </si>
  <si>
    <t>CONFITURE COURGE EPICES HEXA*</t>
  </si>
  <si>
    <t>CONFITURE FIGUE CARRE*</t>
  </si>
  <si>
    <t>CONFITURE FRAMBOISE SANS PEPIN CARRE*</t>
  </si>
  <si>
    <t>CONFITURE FRAMBOISE PEPINS CARRE*</t>
  </si>
  <si>
    <t>CONFITURE POMME POIRE</t>
  </si>
  <si>
    <t>COULIS DE TOMATE*</t>
  </si>
  <si>
    <t>SAUCE TOMATE 1L*</t>
  </si>
  <si>
    <t>SAUCE TOMATE 75cl*</t>
  </si>
  <si>
    <t>SIROP FRAISE 50 CL*</t>
  </si>
  <si>
    <t>SIROP SUREAU 25 CL*</t>
  </si>
  <si>
    <t>SIROP SUREAU 50 CL*</t>
  </si>
  <si>
    <t>TRIO FESTIF*</t>
  </si>
  <si>
    <t>CONFITURE DE FIGUE HEXA*</t>
  </si>
  <si>
    <t>CONFITURE FRAMBOISE PEPINS HEXA*</t>
  </si>
  <si>
    <t>GELEE DE COING HEXA*</t>
  </si>
  <si>
    <t>DISPONIBLE TRIO</t>
  </si>
  <si>
    <t>DISPONIBLE</t>
  </si>
  <si>
    <t>1 L</t>
  </si>
  <si>
    <t>EPUISE</t>
  </si>
  <si>
    <t>KETCH'NATH* (Ketchup)</t>
  </si>
  <si>
    <t>LA PEPITE* (Tomate Verte)</t>
  </si>
  <si>
    <t>5 articles</t>
  </si>
  <si>
    <t>7 articles</t>
  </si>
  <si>
    <t>CONFITURE ABRICOT RONDS*</t>
  </si>
  <si>
    <t>CONFITURE FIGUE RONDE*</t>
  </si>
  <si>
    <t>GELEE DE COING RONDE*</t>
  </si>
  <si>
    <t>CONFITURE REINE CLAUDE*</t>
  </si>
  <si>
    <t>PATE DE COING PETIT SACHET*</t>
  </si>
  <si>
    <t>PATE DE COING GRAND SACHET*</t>
  </si>
  <si>
    <t>PANIER CADEAU 1*</t>
  </si>
  <si>
    <t>PANIER CADEAU 2*</t>
  </si>
  <si>
    <t>75 Cl</t>
  </si>
  <si>
    <t>50 Cl</t>
  </si>
  <si>
    <t>25 Cl</t>
  </si>
  <si>
    <t>3 Hexa</t>
  </si>
  <si>
    <t>Nom et prénom du référent</t>
  </si>
  <si>
    <t>Nos trios comprennent systématiquement un confit d'oignon. Un produit épuisé sera remplacé pour un produit disponible en hexagonal.</t>
  </si>
  <si>
    <t>Daté du</t>
  </si>
  <si>
    <r>
      <t xml:space="preserve">SOUPE DE BROCOLI </t>
    </r>
    <r>
      <rPr>
        <b/>
        <sz val="10"/>
        <color indexed="10"/>
        <rFont val="Arial"/>
        <family val="2"/>
      </rPr>
      <t>(1)</t>
    </r>
  </si>
  <si>
    <r>
      <t xml:space="preserve">VELOUTE DE COURGE A LA CHATAIGNE* </t>
    </r>
    <r>
      <rPr>
        <b/>
        <sz val="10"/>
        <color indexed="10"/>
        <rFont val="Arial"/>
        <family val="2"/>
      </rPr>
      <t>(1)</t>
    </r>
  </si>
  <si>
    <r>
      <t xml:space="preserve">Nos paniers dont la composition est variable comprennent 5 ou 7 de nos produits (Salés </t>
    </r>
    <r>
      <rPr>
        <i/>
        <sz val="10"/>
        <rFont val="Arial"/>
        <family val="2"/>
      </rPr>
      <t>à l'exception des veloutés et soupes *</t>
    </r>
    <r>
      <rPr>
        <sz val="10"/>
        <rFont val="Arial"/>
        <family val="2"/>
      </rPr>
      <t xml:space="preserve"> ou Sucrés ) que nous aurons sélectionnés de part la diversité de leur essence, leur conditionnement et selon la disponibilité de nos stocks.</t>
    </r>
  </si>
  <si>
    <t>* Produits issus de l'agriculture Biologique certifiés par FR Bio 15</t>
  </si>
  <si>
    <t>Nota : Les commandes groupées seront livrées à une même adresse et remises en contrepartie de leur règlement total. Une facture pourra être émise pour ceux qui le souhaitent. Dans ce cas la demande individuelle et nominative sera livrée au même  la commande groupe</t>
  </si>
  <si>
    <r>
      <t xml:space="preserve">CP - Ville </t>
    </r>
    <r>
      <rPr>
        <i/>
        <sz val="8"/>
        <color indexed="8"/>
        <rFont val="Arial"/>
        <family val="2"/>
      </rPr>
      <t>(Pour les commandes avec facture)</t>
    </r>
  </si>
  <si>
    <r>
      <t xml:space="preserve">Nom et prénom </t>
    </r>
    <r>
      <rPr>
        <i/>
        <sz val="8"/>
        <color indexed="8"/>
        <rFont val="Arial"/>
        <family val="2"/>
      </rPr>
      <t>(Pour les commandes avec facture)</t>
    </r>
  </si>
  <si>
    <r>
      <t xml:space="preserve">Adresse de facturation </t>
    </r>
    <r>
      <rPr>
        <i/>
        <sz val="8"/>
        <color indexed="8"/>
        <rFont val="Arial"/>
        <family val="2"/>
      </rPr>
      <t>(Pour les commandes avec facture)</t>
    </r>
  </si>
  <si>
    <t>Adresse de livraison définie avec le référent</t>
  </si>
  <si>
    <t>Téléphone référent</t>
  </si>
  <si>
    <t>****  Pour vous déplacer et remplir les cases accessibles vous pouvez utiliser la touche Tab ou la souris ****</t>
  </si>
  <si>
    <t>X</t>
  </si>
  <si>
    <t>(1) Produits frais à conserver au réfrigérateur entre 0 et 4 ° - Chaine du froid à respecter - DLC réduite 6 mois au frais - Prévoir pour la réception de ces produits un contenant pour respecter la chaine du froid. Nous ne saurions être tenus pour responsable en cas de rupture de cette chaine du froid.</t>
  </si>
  <si>
    <t>Si Tél.. étranger mettre un X</t>
  </si>
  <si>
    <t>Pour la composition des trios reportez au regard du produit une lettre identique pour chaque trio (voir exemple ci-contre)</t>
  </si>
  <si>
    <t>Haut de page</t>
  </si>
  <si>
    <t>Bas de page</t>
  </si>
  <si>
    <t>Exemple pour 2 trios (Si vous ne prenez pas de trio, merci de remettre la case trio à zero)</t>
  </si>
  <si>
    <t>Pour toute information</t>
  </si>
  <si>
    <t>Un majoration de 20 €  pourra vous être imputée pour toute livraison au-delà d'un rayon de 20 minutes d'Arbusigny. Merci de nous contacter</t>
  </si>
  <si>
    <t>Livraison</t>
  </si>
  <si>
    <t>BON DE COMMANDE " MES P'TITS PLATS BIO "</t>
  </si>
  <si>
    <r>
      <t xml:space="preserve">CONFITURE FRAISE HEXA* </t>
    </r>
    <r>
      <rPr>
        <b/>
        <i/>
        <sz val="8"/>
        <rFont val="Arial"/>
        <family val="2"/>
      </rPr>
      <t>(Morceaux cubes)</t>
    </r>
  </si>
  <si>
    <r>
      <t xml:space="preserve">POIRE CURE VANILLE HEXA </t>
    </r>
    <r>
      <rPr>
        <b/>
        <i/>
        <sz val="8"/>
        <rFont val="Arial"/>
        <family val="2"/>
      </rPr>
      <t>(Morceaux cubes)</t>
    </r>
  </si>
  <si>
    <r>
      <t xml:space="preserve">POIRE CURE VANILLE CARRE </t>
    </r>
    <r>
      <rPr>
        <b/>
        <i/>
        <sz val="8"/>
        <rFont val="Arial"/>
        <family val="2"/>
      </rPr>
      <t>(Morceaux cubes)</t>
    </r>
  </si>
  <si>
    <r>
      <t xml:space="preserve">TARTINADE BROC' DE OUFFF </t>
    </r>
    <r>
      <rPr>
        <b/>
        <sz val="10"/>
        <color indexed="10"/>
        <rFont val="Arial"/>
        <family val="2"/>
      </rPr>
      <t>(1)</t>
    </r>
  </si>
  <si>
    <t>EN COURS D'ETUDE</t>
  </si>
  <si>
    <r>
      <t xml:space="preserve">CONFITURE COURGE AGRUMES CARRES* </t>
    </r>
    <r>
      <rPr>
        <b/>
        <i/>
        <sz val="8"/>
        <rFont val="Arial"/>
        <family val="2"/>
      </rPr>
      <t>(Morceaux cubes)</t>
    </r>
  </si>
  <si>
    <r>
      <t xml:space="preserve">CONFITURE COURGE AGRUMES HEXA*               </t>
    </r>
    <r>
      <rPr>
        <b/>
        <i/>
        <sz val="8"/>
        <rFont val="Arial"/>
        <family val="2"/>
      </rPr>
      <t>(Morceaux cubes)</t>
    </r>
  </si>
  <si>
    <r>
      <t xml:space="preserve">PANA COTTA </t>
    </r>
    <r>
      <rPr>
        <b/>
        <sz val="10"/>
        <color indexed="10"/>
        <rFont val="Arial"/>
        <family val="2"/>
      </rPr>
      <t>(1)</t>
    </r>
  </si>
  <si>
    <r>
      <t xml:space="preserve">CONFITURE FRAISE CARRE* </t>
    </r>
    <r>
      <rPr>
        <b/>
        <i/>
        <sz val="8"/>
        <rFont val="Arial"/>
        <family val="2"/>
      </rPr>
      <t>(Morceaux)</t>
    </r>
  </si>
  <si>
    <t>SIROP DE FLEURS D'ACACIA 50 CL</t>
  </si>
  <si>
    <t>SIROP DE FLEURS D'ACACIA 25 CL</t>
  </si>
  <si>
    <t>GELEE DE FLEURS D'ACACIA HEXA</t>
  </si>
  <si>
    <t>GELEE DE FLEURS D'ACACIA CARRE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</si>
</sst>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quot; &quot;##&quot; &quot;##&quot; &quot;##&quot; &quot;##"/>
  </numFmts>
  <fonts count="21" x14ac:knownFonts="1">
    <font>
      <sz val="10"/>
      <name val="Arial"/>
    </font>
    <font>
      <sz val="10"/>
      <name val="Arial"/>
    </font>
    <font>
      <sz val="8"/>
      <name val="Arial"/>
    </font>
    <font>
      <b/>
      <sz val="10"/>
      <color indexed="10"/>
      <name val="Arial"/>
      <family val="2"/>
    </font>
    <font>
      <b/>
      <sz val="10"/>
      <name val="Arial"/>
      <family val="2"/>
    </font>
    <font>
      <sz val="10"/>
      <name val="Arial"/>
      <family val="2"/>
    </font>
    <font>
      <b/>
      <sz val="20"/>
      <name val="Arial"/>
      <family val="2"/>
    </font>
    <font>
      <u/>
      <sz val="10"/>
      <color indexed="12"/>
      <name val="Arial"/>
    </font>
    <font>
      <b/>
      <sz val="10"/>
      <color indexed="58"/>
      <name val="Arial"/>
      <family val="2"/>
    </font>
    <font>
      <sz val="10"/>
      <color indexed="16"/>
      <name val="Arial"/>
    </font>
    <font>
      <sz val="9"/>
      <name val="Arial"/>
      <family val="2"/>
    </font>
    <font>
      <sz val="11"/>
      <name val="Bradley Hand ITC"/>
    </font>
    <font>
      <sz val="8"/>
      <name val="Arial"/>
      <family val="2"/>
    </font>
    <font>
      <sz val="10"/>
      <color indexed="8"/>
      <name val="Arial"/>
      <family val="2"/>
    </font>
    <font>
      <i/>
      <sz val="10"/>
      <name val="Arial"/>
      <family val="2"/>
    </font>
    <font>
      <i/>
      <sz val="8"/>
      <color indexed="8"/>
      <name val="Arial"/>
      <family val="2"/>
    </font>
    <font>
      <i/>
      <sz val="10"/>
      <color indexed="12"/>
      <name val="Arial"/>
      <family val="2"/>
    </font>
    <font>
      <i/>
      <sz val="8"/>
      <name val="Arial"/>
      <family val="2"/>
    </font>
    <font>
      <b/>
      <sz val="10"/>
      <color indexed="8"/>
      <name val="Arial"/>
      <family val="2"/>
    </font>
    <font>
      <b/>
      <i/>
      <sz val="8"/>
      <name val="Arial"/>
      <family val="2"/>
    </font>
    <font>
      <b/>
      <sz val="10"/>
      <color indexed="53"/>
      <name val="Arial"/>
      <family val="2"/>
    </font>
  </fonts>
  <fills count="8">
    <fill>
      <patternFill patternType="none"/>
    </fill>
    <fill>
      <patternFill patternType="gray125"/>
    </fill>
    <fill>
      <patternFill patternType="solid">
        <fgColor indexed="11"/>
        <bgColor indexed="64"/>
      </patternFill>
    </fill>
    <fill>
      <patternFill patternType="solid">
        <fgColor indexed="50"/>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140">
    <xf numFmtId="0" fontId="0" fillId="0" borderId="0" xfId="0"/>
    <xf numFmtId="0" fontId="3" fillId="0" borderId="0" xfId="0" applyFont="1" applyFill="1" applyBorder="1"/>
    <xf numFmtId="0" fontId="0" fillId="0" borderId="0" xfId="0" applyFill="1" applyBorder="1"/>
    <xf numFmtId="0" fontId="0" fillId="0" borderId="0" xfId="0" applyFill="1" applyBorder="1" applyAlignment="1">
      <alignment horizontal="center"/>
    </xf>
    <xf numFmtId="0" fontId="0" fillId="0" borderId="1" xfId="0" applyFill="1" applyBorder="1"/>
    <xf numFmtId="0" fontId="4" fillId="0" borderId="1" xfId="2" applyFont="1" applyFill="1" applyBorder="1" applyAlignment="1">
      <alignment horizontal="center" vertical="center" wrapText="1"/>
    </xf>
    <xf numFmtId="0" fontId="1" fillId="0" borderId="0" xfId="2" applyFill="1" applyBorder="1"/>
    <xf numFmtId="0" fontId="0" fillId="0" borderId="2" xfId="0" applyFill="1" applyBorder="1"/>
    <xf numFmtId="0" fontId="5" fillId="0" borderId="0" xfId="0" applyFont="1" applyFill="1" applyBorder="1"/>
    <xf numFmtId="1" fontId="4" fillId="0" borderId="1" xfId="0" applyNumberFormat="1" applyFont="1" applyFill="1" applyBorder="1" applyAlignment="1">
      <alignment horizontal="center" vertical="center" wrapText="1"/>
    </xf>
    <xf numFmtId="0" fontId="0" fillId="0" borderId="0" xfId="0" applyAlignment="1">
      <alignment horizontal="left"/>
    </xf>
    <xf numFmtId="0" fontId="7" fillId="0" borderId="0" xfId="1" applyAlignment="1" applyProtection="1"/>
    <xf numFmtId="2" fontId="1" fillId="0" borderId="1" xfId="2" applyNumberFormat="1" applyFill="1" applyBorder="1" applyAlignment="1">
      <alignment horizontal="center"/>
    </xf>
    <xf numFmtId="2" fontId="0" fillId="0" borderId="1" xfId="0" applyNumberFormat="1" applyFill="1" applyBorder="1" applyAlignment="1">
      <alignment horizontal="center"/>
    </xf>
    <xf numFmtId="2" fontId="4" fillId="0" borderId="1" xfId="2" applyNumberFormat="1" applyFont="1" applyFill="1" applyBorder="1" applyAlignment="1">
      <alignment horizontal="center"/>
    </xf>
    <xf numFmtId="1" fontId="0" fillId="0" borderId="1" xfId="0" applyNumberFormat="1" applyBorder="1" applyAlignment="1">
      <alignment horizontal="center" vertical="center"/>
    </xf>
    <xf numFmtId="0" fontId="4" fillId="0" borderId="3" xfId="2" applyFont="1" applyFill="1" applyBorder="1" applyAlignment="1">
      <alignment horizontal="center" vertical="center" wrapText="1"/>
    </xf>
    <xf numFmtId="0" fontId="0" fillId="0" borderId="4" xfId="0" applyFill="1" applyBorder="1"/>
    <xf numFmtId="0" fontId="5" fillId="0" borderId="5" xfId="0" applyFont="1" applyFill="1" applyBorder="1"/>
    <xf numFmtId="0" fontId="5" fillId="0" borderId="4" xfId="0" applyFont="1" applyFill="1" applyBorder="1"/>
    <xf numFmtId="0" fontId="5" fillId="0" borderId="6" xfId="2" applyFont="1" applyFill="1" applyBorder="1"/>
    <xf numFmtId="0" fontId="5" fillId="0" borderId="7" xfId="0" applyFont="1" applyFill="1" applyBorder="1" applyAlignment="1">
      <alignment horizontal="center"/>
    </xf>
    <xf numFmtId="2" fontId="4" fillId="0" borderId="8" xfId="0" applyNumberFormat="1" applyFont="1" applyFill="1" applyBorder="1" applyAlignment="1">
      <alignment horizontal="center" vertical="center" wrapText="1"/>
    </xf>
    <xf numFmtId="0" fontId="6" fillId="0" borderId="0" xfId="0" applyFont="1" applyFill="1" applyBorder="1" applyAlignment="1">
      <alignment horizontal="center"/>
    </xf>
    <xf numFmtId="2" fontId="4" fillId="0" borderId="10"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3" borderId="11" xfId="0" applyFill="1" applyBorder="1" applyAlignment="1">
      <alignment horizontal="center" vertical="center" wrapText="1"/>
    </xf>
    <xf numFmtId="0" fontId="9" fillId="0" borderId="11" xfId="0" applyFont="1" applyFill="1" applyBorder="1" applyAlignment="1">
      <alignment horizontal="center" vertical="center" wrapText="1"/>
    </xf>
    <xf numFmtId="0" fontId="1" fillId="3" borderId="11" xfId="2" applyFont="1" applyFill="1" applyBorder="1" applyAlignment="1">
      <alignment horizontal="center" vertical="center" wrapText="1"/>
    </xf>
    <xf numFmtId="0" fontId="5" fillId="3" borderId="11" xfId="2" applyFont="1" applyFill="1" applyBorder="1" applyAlignment="1">
      <alignment horizontal="center" vertical="center" wrapText="1"/>
    </xf>
    <xf numFmtId="2" fontId="0" fillId="3" borderId="11" xfId="0" applyNumberForma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4" fillId="0" borderId="0" xfId="0" applyFont="1" applyFill="1" applyBorder="1"/>
    <xf numFmtId="1" fontId="0" fillId="0" borderId="0" xfId="0" applyNumberFormat="1" applyFill="1" applyBorder="1" applyAlignment="1">
      <alignment horizontal="right" vertical="center"/>
    </xf>
    <xf numFmtId="1" fontId="0" fillId="0" borderId="0" xfId="0" applyNumberFormat="1" applyFill="1" applyBorder="1" applyAlignment="1">
      <alignment horizontal="center" vertical="center"/>
    </xf>
    <xf numFmtId="0" fontId="4" fillId="0" borderId="12" xfId="2" applyFont="1" applyFill="1" applyBorder="1" applyAlignment="1">
      <alignment horizontal="center" vertical="center" wrapText="1"/>
    </xf>
    <xf numFmtId="0" fontId="5" fillId="0" borderId="1" xfId="0" applyFont="1" applyFill="1" applyBorder="1"/>
    <xf numFmtId="0" fontId="5" fillId="0" borderId="1" xfId="2" applyFont="1" applyFill="1" applyBorder="1"/>
    <xf numFmtId="0" fontId="12" fillId="0" borderId="0" xfId="0" applyFont="1"/>
    <xf numFmtId="0" fontId="0" fillId="0" borderId="13" xfId="0" applyFill="1" applyBorder="1"/>
    <xf numFmtId="1" fontId="5" fillId="0" borderId="0" xfId="0" applyNumberFormat="1" applyFont="1" applyFill="1" applyBorder="1" applyAlignment="1">
      <alignment horizontal="right" vertical="center"/>
    </xf>
    <xf numFmtId="1" fontId="5" fillId="0" borderId="0" xfId="0" applyNumberFormat="1" applyFont="1" applyFill="1" applyBorder="1" applyAlignment="1">
      <alignment horizontal="center" vertical="center"/>
    </xf>
    <xf numFmtId="0" fontId="5" fillId="0" borderId="0" xfId="0" applyFont="1" applyFill="1" applyBorder="1" applyAlignment="1">
      <alignment horizontal="center"/>
    </xf>
    <xf numFmtId="0" fontId="11" fillId="0" borderId="14" xfId="0" applyFont="1" applyBorder="1" applyAlignment="1">
      <alignment horizontal="left"/>
    </xf>
    <xf numFmtId="0" fontId="0" fillId="0" borderId="15" xfId="0" applyFill="1" applyBorder="1"/>
    <xf numFmtId="0" fontId="12" fillId="0" borderId="5" xfId="0" applyFont="1" applyBorder="1"/>
    <xf numFmtId="0" fontId="12" fillId="0" borderId="6" xfId="0" applyFont="1" applyBorder="1"/>
    <xf numFmtId="0" fontId="0" fillId="0" borderId="7" xfId="0" applyFill="1" applyBorder="1"/>
    <xf numFmtId="0" fontId="0" fillId="4" borderId="13" xfId="0" applyFill="1" applyBorder="1"/>
    <xf numFmtId="0" fontId="1" fillId="4" borderId="13" xfId="2" applyFill="1" applyBorder="1"/>
    <xf numFmtId="0" fontId="1" fillId="4" borderId="0" xfId="2" applyFill="1" applyBorder="1"/>
    <xf numFmtId="0" fontId="11" fillId="0" borderId="5" xfId="0" applyFont="1" applyBorder="1" applyAlignment="1">
      <alignment horizontal="left"/>
    </xf>
    <xf numFmtId="0" fontId="0" fillId="4" borderId="0" xfId="0" applyFill="1" applyBorder="1"/>
    <xf numFmtId="0" fontId="0" fillId="4" borderId="0" xfId="0" applyFill="1" applyBorder="1" applyAlignment="1">
      <alignment horizontal="center"/>
    </xf>
    <xf numFmtId="0" fontId="1" fillId="4" borderId="2" xfId="2" applyFill="1" applyBorder="1"/>
    <xf numFmtId="0" fontId="16" fillId="0" borderId="0" xfId="0" applyFont="1" applyFill="1" applyBorder="1" applyAlignment="1">
      <alignment vertical="center"/>
    </xf>
    <xf numFmtId="0" fontId="0" fillId="0" borderId="9" xfId="0" applyFill="1" applyBorder="1" applyAlignment="1" applyProtection="1">
      <alignment horizontal="center"/>
      <protection locked="0"/>
    </xf>
    <xf numFmtId="0" fontId="7" fillId="0" borderId="0" xfId="1" applyFill="1" applyBorder="1" applyAlignment="1" applyProtection="1">
      <alignment horizontal="left"/>
    </xf>
    <xf numFmtId="0" fontId="0" fillId="4" borderId="13" xfId="0" applyFill="1" applyBorder="1" applyAlignment="1">
      <alignment horizontal="center"/>
    </xf>
    <xf numFmtId="0" fontId="0" fillId="4" borderId="2" xfId="0" applyFill="1" applyBorder="1" applyAlignment="1">
      <alignment horizontal="center"/>
    </xf>
    <xf numFmtId="0" fontId="0" fillId="4" borderId="14" xfId="0" applyFill="1" applyBorder="1"/>
    <xf numFmtId="0" fontId="0" fillId="4" borderId="15" xfId="0" applyFill="1" applyBorder="1"/>
    <xf numFmtId="0" fontId="0" fillId="4" borderId="5" xfId="0" applyFill="1" applyBorder="1"/>
    <xf numFmtId="0" fontId="0" fillId="4" borderId="4" xfId="0" applyFill="1" applyBorder="1"/>
    <xf numFmtId="0" fontId="0" fillId="4" borderId="6" xfId="0" applyFill="1" applyBorder="1"/>
    <xf numFmtId="0" fontId="0" fillId="4" borderId="7" xfId="0" applyFill="1" applyBorder="1"/>
    <xf numFmtId="0" fontId="4" fillId="0" borderId="0" xfId="2" applyFont="1" applyFill="1" applyBorder="1"/>
    <xf numFmtId="178" fontId="4" fillId="0" borderId="0" xfId="2" applyNumberFormat="1" applyFont="1" applyFill="1" applyBorder="1" applyAlignment="1">
      <alignment horizontal="center"/>
    </xf>
    <xf numFmtId="0" fontId="4" fillId="0" borderId="0" xfId="0" applyFont="1" applyBorder="1" applyAlignment="1">
      <alignment horizontal="right"/>
    </xf>
    <xf numFmtId="1" fontId="4" fillId="0" borderId="0" xfId="0" applyNumberFormat="1" applyFont="1" applyBorder="1" applyAlignment="1">
      <alignment horizontal="right" vertical="center"/>
    </xf>
    <xf numFmtId="0" fontId="4" fillId="0" borderId="0" xfId="0" applyFont="1" applyFill="1" applyBorder="1" applyAlignment="1">
      <alignment horizontal="right"/>
    </xf>
    <xf numFmtId="0" fontId="0" fillId="4" borderId="18" xfId="0" applyFill="1" applyBorder="1" applyAlignment="1" applyProtection="1">
      <alignment horizontal="center"/>
    </xf>
    <xf numFmtId="0" fontId="17" fillId="4" borderId="13" xfId="2" applyFont="1" applyFill="1" applyBorder="1"/>
    <xf numFmtId="0" fontId="0" fillId="0" borderId="9" xfId="0" applyFill="1" applyBorder="1" applyAlignment="1" applyProtection="1">
      <alignment horizontal="center"/>
    </xf>
    <xf numFmtId="2" fontId="18" fillId="0" borderId="3" xfId="0" applyNumberFormat="1" applyFont="1" applyFill="1" applyBorder="1" applyAlignment="1">
      <alignment horizontal="center" vertical="center" wrapText="1"/>
    </xf>
    <xf numFmtId="0" fontId="13" fillId="0" borderId="1" xfId="0" applyFont="1" applyFill="1" applyBorder="1"/>
    <xf numFmtId="0" fontId="5" fillId="0" borderId="20" xfId="0" applyFont="1" applyFill="1" applyBorder="1"/>
    <xf numFmtId="0" fontId="20" fillId="0" borderId="11" xfId="0" applyFont="1" applyFill="1" applyBorder="1" applyAlignment="1">
      <alignment horizontal="center" vertical="center" wrapText="1"/>
    </xf>
    <xf numFmtId="0" fontId="3" fillId="0" borderId="12" xfId="0" applyFont="1" applyFill="1" applyBorder="1"/>
    <xf numFmtId="2" fontId="3" fillId="0" borderId="20" xfId="0" applyNumberFormat="1" applyFont="1" applyFill="1" applyBorder="1" applyAlignment="1">
      <alignment horizontal="center" vertical="center" wrapText="1"/>
    </xf>
    <xf numFmtId="2" fontId="3" fillId="0" borderId="12" xfId="0" applyNumberFormat="1" applyFont="1" applyFill="1" applyBorder="1" applyAlignment="1">
      <alignment horizontal="center" vertical="center" wrapText="1"/>
    </xf>
    <xf numFmtId="2" fontId="3" fillId="0" borderId="18"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0" fontId="5" fillId="0" borderId="10" xfId="0" applyFont="1" applyFill="1" applyBorder="1"/>
    <xf numFmtId="2" fontId="8" fillId="0" borderId="18" xfId="0" applyNumberFormat="1" applyFont="1" applyFill="1" applyBorder="1" applyAlignment="1">
      <alignment horizontal="center" vertical="center" wrapText="1"/>
    </xf>
    <xf numFmtId="2" fontId="4" fillId="0" borderId="18" xfId="0" applyNumberFormat="1" applyFont="1" applyFill="1" applyBorder="1" applyAlignment="1">
      <alignment horizontal="center" vertical="center" wrapText="1"/>
    </xf>
    <xf numFmtId="1" fontId="4" fillId="0" borderId="18" xfId="0" applyNumberFormat="1" applyFont="1" applyFill="1" applyBorder="1" applyAlignment="1">
      <alignment horizontal="center" vertical="center" wrapText="1"/>
    </xf>
    <xf numFmtId="1" fontId="3" fillId="0" borderId="20" xfId="0" applyNumberFormat="1" applyFont="1" applyFill="1" applyBorder="1" applyAlignment="1">
      <alignment horizontal="center" vertical="center" wrapText="1"/>
    </xf>
    <xf numFmtId="0" fontId="13" fillId="0" borderId="14" xfId="1" applyFont="1" applyBorder="1" applyAlignment="1" applyProtection="1">
      <alignment horizontal="right"/>
    </xf>
    <xf numFmtId="0" fontId="13" fillId="0" borderId="5" xfId="1" applyFont="1" applyBorder="1" applyAlignment="1" applyProtection="1">
      <alignment horizontal="right"/>
    </xf>
    <xf numFmtId="0" fontId="13" fillId="0" borderId="6" xfId="1" applyFont="1" applyBorder="1" applyAlignment="1" applyProtection="1">
      <alignment horizontal="right"/>
    </xf>
    <xf numFmtId="0" fontId="5" fillId="0" borderId="0" xfId="0" applyFont="1" applyFill="1" applyBorder="1" applyProtection="1"/>
    <xf numFmtId="2" fontId="3" fillId="0" borderId="8"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5" fillId="0" borderId="22" xfId="0" applyFont="1" applyFill="1" applyBorder="1" applyAlignment="1" applyProtection="1">
      <alignment horizontal="center"/>
      <protection locked="0"/>
    </xf>
    <xf numFmtId="0" fontId="5" fillId="0" borderId="23" xfId="0" applyFont="1" applyFill="1" applyBorder="1" applyAlignment="1" applyProtection="1">
      <alignment horizontal="center"/>
      <protection locked="0"/>
    </xf>
    <xf numFmtId="0" fontId="0" fillId="0" borderId="26"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27" xfId="0" applyBorder="1" applyAlignment="1" applyProtection="1">
      <alignment horizontal="center"/>
      <protection locked="0"/>
    </xf>
    <xf numFmtId="14" fontId="10" fillId="0" borderId="22" xfId="0" applyNumberFormat="1" applyFont="1" applyFill="1" applyBorder="1" applyAlignment="1" applyProtection="1">
      <alignment horizontal="center" vertical="center"/>
      <protection locked="0"/>
    </xf>
    <xf numFmtId="14" fontId="10" fillId="0" borderId="24" xfId="0" applyNumberFormat="1" applyFont="1" applyFill="1" applyBorder="1" applyAlignment="1" applyProtection="1">
      <alignment horizontal="center" vertical="center"/>
      <protection locked="0"/>
    </xf>
    <xf numFmtId="14" fontId="10" fillId="0" borderId="23" xfId="0" applyNumberFormat="1" applyFont="1" applyFill="1" applyBorder="1" applyAlignment="1" applyProtection="1">
      <alignment horizontal="center" vertical="center"/>
      <protection locked="0"/>
    </xf>
    <xf numFmtId="0" fontId="0" fillId="0" borderId="31" xfId="0" applyFill="1" applyBorder="1" applyAlignment="1">
      <alignment horizontal="center" wrapText="1"/>
    </xf>
    <xf numFmtId="0" fontId="0" fillId="0" borderId="32" xfId="0" applyFill="1" applyBorder="1" applyAlignment="1">
      <alignment horizontal="center" wrapText="1"/>
    </xf>
    <xf numFmtId="0" fontId="0" fillId="0" borderId="33" xfId="0" applyBorder="1" applyAlignment="1" applyProtection="1">
      <alignment vertical="top" wrapText="1" shrinkToFit="1"/>
      <protection locked="0"/>
    </xf>
    <xf numFmtId="0" fontId="0" fillId="0" borderId="34" xfId="0" applyBorder="1" applyAlignment="1" applyProtection="1">
      <alignment vertical="top" wrapText="1" shrinkToFit="1"/>
      <protection locked="0"/>
    </xf>
    <xf numFmtId="0" fontId="0" fillId="0" borderId="35" xfId="0" applyBorder="1" applyAlignment="1" applyProtection="1">
      <alignment vertical="top" wrapText="1" shrinkToFit="1"/>
      <protection locked="0"/>
    </xf>
    <xf numFmtId="0" fontId="0" fillId="0" borderId="21" xfId="0" applyBorder="1" applyAlignment="1" applyProtection="1">
      <alignment vertical="top" wrapText="1" shrinkToFit="1"/>
      <protection locked="0"/>
    </xf>
    <xf numFmtId="0" fontId="0" fillId="0" borderId="36" xfId="0" applyBorder="1" applyAlignment="1" applyProtection="1">
      <alignment vertical="top" wrapText="1" shrinkToFit="1"/>
      <protection locked="0"/>
    </xf>
    <xf numFmtId="0" fontId="0" fillId="0" borderId="37" xfId="0" applyBorder="1" applyAlignment="1" applyProtection="1">
      <alignment vertical="top" wrapText="1" shrinkToFit="1"/>
      <protection locked="0"/>
    </xf>
    <xf numFmtId="0" fontId="5" fillId="0" borderId="3" xfId="0" applyFont="1" applyFill="1" applyBorder="1" applyAlignment="1" applyProtection="1">
      <alignment horizontal="center"/>
    </xf>
    <xf numFmtId="0" fontId="5" fillId="0" borderId="10" xfId="0" applyFont="1" applyFill="1" applyBorder="1" applyAlignment="1" applyProtection="1">
      <alignment horizontal="center"/>
    </xf>
    <xf numFmtId="0" fontId="5" fillId="0" borderId="0" xfId="0" applyFont="1" applyFill="1" applyBorder="1" applyAlignment="1">
      <alignment vertical="top" wrapText="1"/>
    </xf>
    <xf numFmtId="0" fontId="5" fillId="5" borderId="22" xfId="0" applyFont="1" applyFill="1" applyBorder="1" applyAlignment="1" applyProtection="1">
      <alignment horizontal="center"/>
    </xf>
    <xf numFmtId="0" fontId="5" fillId="5" borderId="23" xfId="0" applyFont="1" applyFill="1" applyBorder="1" applyAlignment="1" applyProtection="1">
      <alignment horizontal="center"/>
    </xf>
    <xf numFmtId="0" fontId="6" fillId="0" borderId="0" xfId="0" applyFont="1" applyFill="1" applyBorder="1" applyAlignment="1">
      <alignment horizontal="center"/>
    </xf>
    <xf numFmtId="0" fontId="16" fillId="0" borderId="0" xfId="0" applyFont="1" applyFill="1" applyBorder="1" applyAlignment="1">
      <alignment horizontal="center" vertical="center"/>
    </xf>
    <xf numFmtId="178" fontId="0" fillId="0" borderId="22" xfId="0" applyNumberFormat="1" applyBorder="1" applyAlignment="1" applyProtection="1">
      <alignment horizontal="center"/>
      <protection locked="0"/>
    </xf>
    <xf numFmtId="178" fontId="0" fillId="0" borderId="24" xfId="0" applyNumberFormat="1" applyBorder="1" applyAlignment="1" applyProtection="1">
      <alignment horizontal="center"/>
      <protection locked="0"/>
    </xf>
    <xf numFmtId="178" fontId="0" fillId="0" borderId="23" xfId="0" applyNumberFormat="1" applyBorder="1" applyAlignment="1" applyProtection="1">
      <alignment horizontal="center"/>
      <protection locked="0"/>
    </xf>
    <xf numFmtId="0" fontId="17" fillId="4" borderId="13" xfId="2" applyFont="1" applyFill="1" applyBorder="1" applyAlignment="1">
      <alignment vertical="top" wrapText="1"/>
    </xf>
    <xf numFmtId="0" fontId="17" fillId="4" borderId="25" xfId="2" applyFont="1" applyFill="1" applyBorder="1" applyAlignment="1">
      <alignment vertical="top" wrapText="1"/>
    </xf>
    <xf numFmtId="14" fontId="10" fillId="0" borderId="26" xfId="0" applyNumberFormat="1" applyFont="1" applyBorder="1" applyAlignment="1" applyProtection="1">
      <alignment horizontal="center" vertical="center"/>
      <protection locked="0"/>
    </xf>
    <xf numFmtId="14" fontId="10" fillId="0" borderId="27" xfId="0" applyNumberFormat="1" applyFont="1" applyBorder="1" applyAlignment="1" applyProtection="1">
      <alignment horizontal="center" vertical="center"/>
      <protection locked="0"/>
    </xf>
    <xf numFmtId="178" fontId="0" fillId="0" borderId="28" xfId="0" applyNumberFormat="1" applyBorder="1" applyAlignment="1" applyProtection="1">
      <alignment horizontal="center"/>
      <protection locked="0"/>
    </xf>
    <xf numFmtId="178" fontId="0" fillId="0" borderId="29" xfId="0" applyNumberFormat="1" applyBorder="1" applyAlignment="1" applyProtection="1">
      <alignment horizontal="center"/>
      <protection locked="0"/>
    </xf>
    <xf numFmtId="178" fontId="0" fillId="0" borderId="29" xfId="0" applyNumberFormat="1" applyFill="1" applyBorder="1" applyAlignment="1" applyProtection="1">
      <alignment horizontal="center"/>
      <protection locked="0"/>
    </xf>
    <xf numFmtId="178" fontId="0" fillId="0" borderId="30" xfId="0" applyNumberFormat="1" applyFill="1" applyBorder="1" applyAlignment="1" applyProtection="1">
      <alignment horizontal="center"/>
      <protection locked="0"/>
    </xf>
    <xf numFmtId="0" fontId="4" fillId="0" borderId="3"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5" fillId="5" borderId="3" xfId="0" applyFont="1" applyFill="1" applyBorder="1" applyAlignment="1" applyProtection="1">
      <alignment horizontal="center"/>
    </xf>
    <xf numFmtId="0" fontId="5" fillId="5" borderId="10" xfId="0" applyFont="1" applyFill="1" applyBorder="1" applyAlignment="1" applyProtection="1">
      <alignment horizontal="center"/>
    </xf>
    <xf numFmtId="1" fontId="4" fillId="6" borderId="9" xfId="0" applyNumberFormat="1" applyFont="1" applyFill="1" applyBorder="1" applyAlignment="1" applyProtection="1">
      <alignment horizontal="center" vertical="center" wrapText="1"/>
      <protection locked="0"/>
    </xf>
    <xf numFmtId="1" fontId="4" fillId="6" borderId="39" xfId="0" applyNumberFormat="1" applyFont="1" applyFill="1" applyBorder="1" applyAlignment="1" applyProtection="1">
      <alignment horizontal="center" vertical="center" wrapText="1"/>
      <protection locked="0"/>
    </xf>
    <xf numFmtId="1" fontId="4" fillId="6" borderId="19" xfId="0" applyNumberFormat="1" applyFont="1" applyFill="1" applyBorder="1" applyAlignment="1" applyProtection="1">
      <alignment horizontal="center" vertical="center" wrapText="1"/>
      <protection locked="0"/>
    </xf>
    <xf numFmtId="1" fontId="4" fillId="6" borderId="16" xfId="0" applyNumberFormat="1" applyFont="1" applyFill="1" applyBorder="1" applyAlignment="1" applyProtection="1">
      <alignment horizontal="center" vertical="center" wrapText="1"/>
      <protection locked="0"/>
    </xf>
    <xf numFmtId="1" fontId="4" fillId="6" borderId="17" xfId="0" applyNumberFormat="1" applyFont="1" applyFill="1" applyBorder="1" applyAlignment="1" applyProtection="1">
      <alignment horizontal="center" vertical="center" wrapText="1"/>
      <protection locked="0"/>
    </xf>
    <xf numFmtId="1" fontId="4" fillId="7" borderId="9" xfId="0" applyNumberFormat="1" applyFont="1" applyFill="1" applyBorder="1" applyAlignment="1" applyProtection="1">
      <alignment horizontal="center" vertical="center" wrapText="1"/>
    </xf>
    <xf numFmtId="1" fontId="4" fillId="7" borderId="17" xfId="0" applyNumberFormat="1" applyFont="1" applyFill="1" applyBorder="1" applyAlignment="1" applyProtection="1">
      <alignment horizontal="center" vertical="center" wrapText="1"/>
    </xf>
    <xf numFmtId="1" fontId="4" fillId="7" borderId="16" xfId="0" applyNumberFormat="1" applyFont="1" applyFill="1" applyBorder="1" applyAlignment="1" applyProtection="1">
      <alignment horizontal="center" vertical="center" wrapText="1"/>
    </xf>
  </cellXfs>
  <cellStyles count="3">
    <cellStyle name="Lien hypertexte" xfId="1" builtinId="8"/>
    <cellStyle name="Normal" xfId="0" builtinId="0"/>
    <cellStyle name="Normal_VENTES MARCHE GAILLARD"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mesptitsplatsbi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7"/>
  <sheetViews>
    <sheetView showGridLines="0" tabSelected="1" zoomScaleNormal="100" workbookViewId="0">
      <selection activeCell="F35" sqref="F35"/>
    </sheetView>
  </sheetViews>
  <sheetFormatPr baseColWidth="10" defaultRowHeight="13.2" x14ac:dyDescent="0.25"/>
  <cols>
    <col min="1" max="1" width="11.77734375" style="1" bestFit="1" customWidth="1"/>
    <col min="2" max="2" width="45.77734375" style="2" customWidth="1"/>
    <col min="3" max="3" width="8.88671875" style="2" customWidth="1"/>
    <col min="4" max="4" width="11.5546875" style="2"/>
    <col min="5" max="5" width="12.77734375" style="2" customWidth="1"/>
    <col min="6" max="6" width="24" style="6" bestFit="1" customWidth="1"/>
    <col min="7" max="7" width="26.44140625" style="6" customWidth="1"/>
    <col min="8" max="8" width="11.77734375" style="6" bestFit="1" customWidth="1"/>
    <col min="9" max="9" width="9.21875" style="3" bestFit="1" customWidth="1"/>
    <col min="10" max="10" width="2.5546875" style="2" customWidth="1"/>
    <col min="11" max="11" width="2.109375" style="2" customWidth="1"/>
    <col min="12" max="12" width="9.21875" style="2" customWidth="1"/>
    <col min="13" max="16384" width="11.5546875" style="2"/>
  </cols>
  <sheetData>
    <row r="1" spans="1:12" ht="24.6" x14ac:dyDescent="0.4">
      <c r="A1" s="115" t="s">
        <v>77</v>
      </c>
      <c r="B1" s="115"/>
      <c r="C1" s="115"/>
      <c r="D1" s="115"/>
      <c r="E1" s="115"/>
      <c r="F1" s="115"/>
      <c r="G1" s="115"/>
      <c r="H1" s="115"/>
      <c r="I1" s="115"/>
      <c r="J1" s="115"/>
      <c r="K1" s="115"/>
      <c r="L1" s="115"/>
    </row>
    <row r="2" spans="1:12" ht="18.600000000000001" customHeight="1" x14ac:dyDescent="0.4">
      <c r="A2" s="57" t="s">
        <v>72</v>
      </c>
      <c r="B2" s="23"/>
      <c r="C2" s="23"/>
      <c r="D2" s="23"/>
      <c r="E2" s="23"/>
      <c r="F2" s="23"/>
      <c r="G2" s="23"/>
      <c r="H2" s="23"/>
      <c r="I2" s="23"/>
    </row>
    <row r="3" spans="1:12" x14ac:dyDescent="0.25">
      <c r="A3" s="116" t="s">
        <v>66</v>
      </c>
      <c r="B3" s="116"/>
      <c r="C3" s="116"/>
      <c r="D3" s="116"/>
      <c r="E3" s="116"/>
      <c r="F3" s="116"/>
      <c r="G3" s="116"/>
      <c r="H3" s="116"/>
      <c r="I3" s="116"/>
      <c r="J3" s="116"/>
      <c r="K3" s="116"/>
      <c r="L3" s="116"/>
    </row>
    <row r="4" spans="1:12" ht="10.050000000000001" customHeight="1" thickBot="1" x14ac:dyDescent="0.45">
      <c r="A4" s="23"/>
      <c r="B4" s="55"/>
      <c r="C4" s="23"/>
      <c r="D4" s="23"/>
      <c r="E4" s="23"/>
      <c r="F4" s="23"/>
      <c r="G4" s="23"/>
      <c r="H4" s="23"/>
      <c r="I4" s="23"/>
    </row>
    <row r="5" spans="1:12" ht="16.2" thickBot="1" x14ac:dyDescent="0.45">
      <c r="A5" s="43"/>
      <c r="B5" s="88" t="s">
        <v>55</v>
      </c>
      <c r="C5" s="122"/>
      <c r="D5" s="123"/>
      <c r="E5" s="48"/>
      <c r="F5" s="49"/>
      <c r="G5" s="49"/>
      <c r="H5" s="58"/>
      <c r="I5" s="60"/>
      <c r="J5" s="61"/>
      <c r="K5" s="39"/>
      <c r="L5" s="44"/>
    </row>
    <row r="6" spans="1:12" ht="16.2" thickBot="1" x14ac:dyDescent="0.45">
      <c r="A6" s="51"/>
      <c r="B6" s="89" t="s">
        <v>53</v>
      </c>
      <c r="C6" s="99"/>
      <c r="D6" s="100"/>
      <c r="E6" s="100"/>
      <c r="F6" s="101"/>
      <c r="G6" s="50"/>
      <c r="H6" s="53"/>
      <c r="I6" s="62"/>
      <c r="J6" s="63"/>
      <c r="L6" s="17"/>
    </row>
    <row r="7" spans="1:12" ht="19.95" customHeight="1" thickBot="1" x14ac:dyDescent="0.3">
      <c r="A7" s="45"/>
      <c r="B7" s="89" t="s">
        <v>65</v>
      </c>
      <c r="C7" s="124"/>
      <c r="D7" s="125"/>
      <c r="E7" s="126"/>
      <c r="F7" s="127"/>
      <c r="G7" s="72" t="s">
        <v>69</v>
      </c>
      <c r="H7" s="56"/>
      <c r="I7" s="52"/>
      <c r="J7" s="63"/>
      <c r="L7" s="17"/>
    </row>
    <row r="8" spans="1:12" ht="19.95" customHeight="1" thickBot="1" x14ac:dyDescent="0.3">
      <c r="A8" s="45"/>
      <c r="B8" s="89" t="s">
        <v>64</v>
      </c>
      <c r="C8" s="117"/>
      <c r="D8" s="118"/>
      <c r="E8" s="118"/>
      <c r="F8" s="119"/>
      <c r="G8" s="120" t="s">
        <v>75</v>
      </c>
      <c r="H8" s="71"/>
      <c r="I8" s="62"/>
      <c r="J8" s="63"/>
      <c r="L8" s="17"/>
    </row>
    <row r="9" spans="1:12" ht="22.2" customHeight="1" thickBot="1" x14ac:dyDescent="0.3">
      <c r="A9" s="45"/>
      <c r="B9" s="89" t="s">
        <v>62</v>
      </c>
      <c r="C9" s="99"/>
      <c r="D9" s="100"/>
      <c r="E9" s="100"/>
      <c r="F9" s="101"/>
      <c r="G9" s="121"/>
      <c r="H9" s="73"/>
      <c r="I9" s="52"/>
      <c r="J9" s="63"/>
      <c r="L9" s="17"/>
    </row>
    <row r="10" spans="1:12" ht="19.95" customHeight="1" thickBot="1" x14ac:dyDescent="0.3">
      <c r="A10" s="45"/>
      <c r="B10" s="89" t="s">
        <v>63</v>
      </c>
      <c r="C10" s="96"/>
      <c r="D10" s="97"/>
      <c r="E10" s="97"/>
      <c r="F10" s="97"/>
      <c r="G10" s="97"/>
      <c r="H10" s="98"/>
      <c r="I10" s="52"/>
      <c r="J10" s="63"/>
      <c r="L10" s="17"/>
    </row>
    <row r="11" spans="1:12" ht="19.95" customHeight="1" thickBot="1" x14ac:dyDescent="0.3">
      <c r="A11" s="46"/>
      <c r="B11" s="90" t="s">
        <v>61</v>
      </c>
      <c r="C11" s="99"/>
      <c r="D11" s="100"/>
      <c r="E11" s="100"/>
      <c r="F11" s="101"/>
      <c r="G11" s="54"/>
      <c r="H11" s="59"/>
      <c r="I11" s="64"/>
      <c r="J11" s="65"/>
      <c r="K11" s="7"/>
      <c r="L11" s="47"/>
    </row>
    <row r="12" spans="1:12" x14ac:dyDescent="0.25">
      <c r="A12" s="38"/>
      <c r="B12"/>
      <c r="C12"/>
      <c r="D12"/>
      <c r="H12" s="3"/>
      <c r="I12" s="2"/>
    </row>
    <row r="13" spans="1:12" ht="121.2" customHeight="1" thickBot="1" x14ac:dyDescent="0.3">
      <c r="A13" s="78"/>
      <c r="B13" s="4"/>
      <c r="C13" s="5" t="s">
        <v>1</v>
      </c>
      <c r="D13" s="5" t="s">
        <v>0</v>
      </c>
      <c r="E13" s="35" t="s">
        <v>2</v>
      </c>
      <c r="F13" s="16" t="s">
        <v>8</v>
      </c>
      <c r="G13" s="16"/>
      <c r="H13" s="128" t="s">
        <v>70</v>
      </c>
      <c r="I13" s="129"/>
      <c r="K13" s="128" t="s">
        <v>73</v>
      </c>
      <c r="L13" s="129"/>
    </row>
    <row r="14" spans="1:12" s="8" customFormat="1" ht="13.95" customHeight="1" thickBot="1" x14ac:dyDescent="0.3">
      <c r="A14" s="80"/>
      <c r="B14" s="24" t="s">
        <v>13</v>
      </c>
      <c r="C14" s="9">
        <v>130</v>
      </c>
      <c r="D14" s="74">
        <v>3.7</v>
      </c>
      <c r="E14" s="134"/>
      <c r="F14" s="22" t="str">
        <f t="shared" ref="F14:F58" si="0">IF(E14="","",D14*E14)</f>
        <v/>
      </c>
      <c r="G14" s="25" t="s">
        <v>33</v>
      </c>
      <c r="H14" s="94"/>
      <c r="I14" s="95"/>
      <c r="K14" s="110" t="s">
        <v>9</v>
      </c>
      <c r="L14" s="111"/>
    </row>
    <row r="15" spans="1:12" s="8" customFormat="1" ht="13.95" customHeight="1" thickBot="1" x14ac:dyDescent="0.3">
      <c r="A15" s="81"/>
      <c r="B15" s="24" t="s">
        <v>14</v>
      </c>
      <c r="C15" s="9">
        <v>130</v>
      </c>
      <c r="D15" s="74">
        <v>3.6</v>
      </c>
      <c r="E15" s="132"/>
      <c r="F15" s="22" t="str">
        <f t="shared" si="0"/>
        <v/>
      </c>
      <c r="G15" s="26" t="s">
        <v>34</v>
      </c>
      <c r="H15" s="18"/>
      <c r="I15" s="19"/>
      <c r="K15" s="18"/>
      <c r="L15" s="19"/>
    </row>
    <row r="16" spans="1:12" s="8" customFormat="1" ht="13.95" customHeight="1" thickBot="1" x14ac:dyDescent="0.3">
      <c r="A16" s="81"/>
      <c r="B16" s="24" t="s">
        <v>15</v>
      </c>
      <c r="C16" s="9">
        <v>260</v>
      </c>
      <c r="D16" s="74">
        <v>4.9000000000000004</v>
      </c>
      <c r="E16" s="137"/>
      <c r="F16" s="22" t="str">
        <f t="shared" si="0"/>
        <v/>
      </c>
      <c r="G16" s="27" t="s">
        <v>36</v>
      </c>
      <c r="H16" s="18"/>
      <c r="I16" s="19"/>
      <c r="K16" s="18"/>
      <c r="L16" s="19"/>
    </row>
    <row r="17" spans="1:12" s="8" customFormat="1" ht="13.95" customHeight="1" thickBot="1" x14ac:dyDescent="0.3">
      <c r="A17" s="81"/>
      <c r="B17" s="24" t="s">
        <v>16</v>
      </c>
      <c r="C17" s="9">
        <v>130</v>
      </c>
      <c r="D17" s="74">
        <v>3</v>
      </c>
      <c r="E17" s="135"/>
      <c r="F17" s="22" t="str">
        <f t="shared" si="0"/>
        <v/>
      </c>
      <c r="G17" s="25" t="s">
        <v>33</v>
      </c>
      <c r="H17" s="94"/>
      <c r="I17" s="95"/>
      <c r="K17" s="110" t="s">
        <v>10</v>
      </c>
      <c r="L17" s="111"/>
    </row>
    <row r="18" spans="1:12" s="8" customFormat="1" ht="13.95" customHeight="1" thickBot="1" x14ac:dyDescent="0.3">
      <c r="A18" s="81"/>
      <c r="B18" s="24" t="s">
        <v>41</v>
      </c>
      <c r="C18" s="9">
        <v>350</v>
      </c>
      <c r="D18" s="74">
        <v>5.9</v>
      </c>
      <c r="E18" s="132"/>
      <c r="F18" s="22" t="str">
        <f t="shared" si="0"/>
        <v/>
      </c>
      <c r="G18" s="28" t="s">
        <v>34</v>
      </c>
      <c r="H18" s="18"/>
      <c r="I18" s="19"/>
      <c r="K18" s="18"/>
      <c r="L18" s="19"/>
    </row>
    <row r="19" spans="1:12" s="8" customFormat="1" ht="24" thickBot="1" x14ac:dyDescent="0.3">
      <c r="A19" s="81"/>
      <c r="B19" s="24" t="s">
        <v>83</v>
      </c>
      <c r="C19" s="9">
        <v>260</v>
      </c>
      <c r="D19" s="74">
        <v>4.9000000000000004</v>
      </c>
      <c r="E19" s="132"/>
      <c r="F19" s="22" t="str">
        <f t="shared" si="0"/>
        <v/>
      </c>
      <c r="G19" s="28" t="s">
        <v>34</v>
      </c>
      <c r="H19" s="18"/>
      <c r="I19" s="19"/>
      <c r="K19" s="18"/>
      <c r="L19" s="19"/>
    </row>
    <row r="20" spans="1:12" s="8" customFormat="1" ht="24" thickBot="1" x14ac:dyDescent="0.3">
      <c r="A20" s="81"/>
      <c r="B20" s="24" t="s">
        <v>84</v>
      </c>
      <c r="C20" s="9">
        <v>145</v>
      </c>
      <c r="D20" s="74">
        <v>3</v>
      </c>
      <c r="E20" s="136"/>
      <c r="F20" s="22" t="str">
        <f t="shared" si="0"/>
        <v/>
      </c>
      <c r="G20" s="25" t="s">
        <v>33</v>
      </c>
      <c r="H20" s="94"/>
      <c r="I20" s="95"/>
      <c r="K20" s="110" t="s">
        <v>11</v>
      </c>
      <c r="L20" s="111"/>
    </row>
    <row r="21" spans="1:12" s="8" customFormat="1" ht="13.95" customHeight="1" thickBot="1" x14ac:dyDescent="0.3">
      <c r="A21" s="81"/>
      <c r="B21" s="24" t="s">
        <v>17</v>
      </c>
      <c r="C21" s="9">
        <v>250</v>
      </c>
      <c r="D21" s="74">
        <v>4.9000000000000004</v>
      </c>
      <c r="E21" s="132"/>
      <c r="F21" s="22" t="str">
        <f t="shared" si="0"/>
        <v/>
      </c>
      <c r="G21" s="28" t="s">
        <v>34</v>
      </c>
      <c r="H21" s="18"/>
      <c r="I21" s="19"/>
      <c r="K21" s="18"/>
      <c r="L21" s="19"/>
    </row>
    <row r="22" spans="1:12" s="8" customFormat="1" ht="13.95" customHeight="1" thickBot="1" x14ac:dyDescent="0.3">
      <c r="A22" s="81"/>
      <c r="B22" s="24" t="s">
        <v>18</v>
      </c>
      <c r="C22" s="9">
        <v>130</v>
      </c>
      <c r="D22" s="74">
        <v>3</v>
      </c>
      <c r="E22" s="136"/>
      <c r="F22" s="22" t="str">
        <f t="shared" si="0"/>
        <v/>
      </c>
      <c r="G22" s="25" t="s">
        <v>33</v>
      </c>
      <c r="H22" s="94"/>
      <c r="I22" s="95"/>
      <c r="K22" s="110"/>
      <c r="L22" s="111"/>
    </row>
    <row r="23" spans="1:12" s="8" customFormat="1" ht="13.95" customHeight="1" thickBot="1" x14ac:dyDescent="0.3">
      <c r="A23" s="81"/>
      <c r="B23" s="24" t="s">
        <v>19</v>
      </c>
      <c r="C23" s="9">
        <v>240</v>
      </c>
      <c r="D23" s="74">
        <v>4.9000000000000004</v>
      </c>
      <c r="E23" s="137"/>
      <c r="F23" s="22" t="str">
        <f t="shared" si="0"/>
        <v/>
      </c>
      <c r="G23" s="27" t="s">
        <v>36</v>
      </c>
      <c r="H23" s="18"/>
      <c r="I23" s="19"/>
      <c r="K23" s="18"/>
      <c r="L23" s="19"/>
    </row>
    <row r="24" spans="1:12" s="8" customFormat="1" ht="13.95" customHeight="1" thickBot="1" x14ac:dyDescent="0.3">
      <c r="A24" s="79"/>
      <c r="B24" s="24" t="s">
        <v>42</v>
      </c>
      <c r="C24" s="9">
        <v>360</v>
      </c>
      <c r="D24" s="74">
        <v>6.9</v>
      </c>
      <c r="E24" s="137"/>
      <c r="F24" s="22" t="str">
        <f t="shared" si="0"/>
        <v/>
      </c>
      <c r="G24" s="27" t="s">
        <v>36</v>
      </c>
      <c r="H24" s="18"/>
      <c r="I24" s="19"/>
      <c r="K24" s="18"/>
      <c r="L24" s="19"/>
    </row>
    <row r="25" spans="1:12" s="8" customFormat="1" ht="13.8" thickBot="1" x14ac:dyDescent="0.3">
      <c r="A25" s="79"/>
      <c r="B25" s="24" t="s">
        <v>78</v>
      </c>
      <c r="C25" s="9">
        <v>230</v>
      </c>
      <c r="D25" s="74">
        <v>3</v>
      </c>
      <c r="E25" s="132"/>
      <c r="F25" s="22" t="str">
        <f>IF(E25="","",D25*E25)</f>
        <v/>
      </c>
      <c r="G25" s="25" t="s">
        <v>33</v>
      </c>
      <c r="H25" s="94"/>
      <c r="I25" s="95"/>
      <c r="K25" s="110"/>
      <c r="L25" s="111"/>
    </row>
    <row r="26" spans="1:12" s="8" customFormat="1" ht="13.8" thickBot="1" x14ac:dyDescent="0.3">
      <c r="A26" s="80"/>
      <c r="B26" s="24" t="s">
        <v>86</v>
      </c>
      <c r="C26" s="9">
        <v>230</v>
      </c>
      <c r="D26" s="74">
        <v>4.9000000000000004</v>
      </c>
      <c r="E26" s="132"/>
      <c r="F26" s="22" t="str">
        <f t="shared" si="0"/>
        <v/>
      </c>
      <c r="G26" s="26" t="s">
        <v>34</v>
      </c>
      <c r="H26" s="18"/>
      <c r="I26" s="19"/>
      <c r="K26" s="18"/>
      <c r="L26" s="19"/>
    </row>
    <row r="27" spans="1:12" s="8" customFormat="1" ht="13.95" customHeight="1" thickBot="1" x14ac:dyDescent="0.3">
      <c r="A27" s="80"/>
      <c r="B27" s="24" t="s">
        <v>20</v>
      </c>
      <c r="C27" s="9">
        <v>250</v>
      </c>
      <c r="D27" s="74">
        <v>6.9</v>
      </c>
      <c r="E27" s="138"/>
      <c r="F27" s="22" t="str">
        <f t="shared" si="0"/>
        <v/>
      </c>
      <c r="G27" s="27" t="s">
        <v>36</v>
      </c>
      <c r="H27" s="18"/>
      <c r="I27" s="19"/>
      <c r="K27" s="18"/>
      <c r="L27" s="19"/>
    </row>
    <row r="28" spans="1:12" s="8" customFormat="1" ht="13.95" customHeight="1" thickBot="1" x14ac:dyDescent="0.3">
      <c r="A28" s="81"/>
      <c r="B28" s="24" t="s">
        <v>21</v>
      </c>
      <c r="C28" s="9">
        <v>250</v>
      </c>
      <c r="D28" s="74">
        <v>5.9</v>
      </c>
      <c r="E28" s="132"/>
      <c r="F28" s="22" t="str">
        <f t="shared" si="0"/>
        <v/>
      </c>
      <c r="G28" s="26" t="s">
        <v>34</v>
      </c>
      <c r="H28" s="18"/>
      <c r="I28" s="19"/>
      <c r="K28" s="18"/>
      <c r="L28" s="19"/>
    </row>
    <row r="29" spans="1:12" s="8" customFormat="1" ht="13.95" customHeight="1" thickBot="1" x14ac:dyDescent="0.3">
      <c r="A29" s="81"/>
      <c r="B29" s="24" t="s">
        <v>22</v>
      </c>
      <c r="C29" s="9">
        <v>0</v>
      </c>
      <c r="D29" s="74">
        <v>4.9000000000000004</v>
      </c>
      <c r="E29" s="139"/>
      <c r="F29" s="22" t="str">
        <f t="shared" si="0"/>
        <v/>
      </c>
      <c r="G29" s="27" t="s">
        <v>36</v>
      </c>
      <c r="H29" s="18"/>
      <c r="I29" s="19"/>
      <c r="K29" s="18"/>
      <c r="L29" s="19"/>
    </row>
    <row r="30" spans="1:12" s="8" customFormat="1" ht="13.95" customHeight="1" thickBot="1" x14ac:dyDescent="0.3">
      <c r="A30" s="81"/>
      <c r="B30" s="24" t="s">
        <v>23</v>
      </c>
      <c r="C30" s="9">
        <v>300</v>
      </c>
      <c r="D30" s="74">
        <v>4.9000000000000004</v>
      </c>
      <c r="E30" s="137"/>
      <c r="F30" s="22" t="str">
        <f t="shared" si="0"/>
        <v/>
      </c>
      <c r="G30" s="27" t="s">
        <v>36</v>
      </c>
      <c r="H30" s="18"/>
      <c r="I30" s="19"/>
      <c r="K30" s="18"/>
      <c r="L30" s="19"/>
    </row>
    <row r="31" spans="1:12" s="8" customFormat="1" ht="13.95" customHeight="1" thickBot="1" x14ac:dyDescent="0.3">
      <c r="A31" s="81"/>
      <c r="B31" s="24" t="s">
        <v>43</v>
      </c>
      <c r="C31" s="9">
        <v>360</v>
      </c>
      <c r="D31" s="74">
        <v>5.9</v>
      </c>
      <c r="E31" s="132"/>
      <c r="F31" s="22" t="str">
        <f t="shared" si="0"/>
        <v/>
      </c>
      <c r="G31" s="29" t="s">
        <v>34</v>
      </c>
      <c r="H31" s="18"/>
      <c r="I31" s="19"/>
      <c r="K31" s="18"/>
      <c r="L31" s="19"/>
    </row>
    <row r="32" spans="1:12" s="8" customFormat="1" ht="13.95" customHeight="1" thickBot="1" x14ac:dyDescent="0.3">
      <c r="A32" s="81"/>
      <c r="B32" s="24" t="s">
        <v>24</v>
      </c>
      <c r="C32" s="9" t="s">
        <v>35</v>
      </c>
      <c r="D32" s="74">
        <v>5.9</v>
      </c>
      <c r="E32" s="138"/>
      <c r="F32" s="22" t="str">
        <f t="shared" si="0"/>
        <v/>
      </c>
      <c r="G32" s="27" t="s">
        <v>36</v>
      </c>
      <c r="H32" s="18"/>
      <c r="I32" s="19"/>
      <c r="K32" s="18"/>
      <c r="L32" s="19"/>
    </row>
    <row r="33" spans="1:12" s="8" customFormat="1" ht="13.95" customHeight="1" thickBot="1" x14ac:dyDescent="0.3">
      <c r="A33" s="81"/>
      <c r="B33" s="24" t="s">
        <v>25</v>
      </c>
      <c r="C33" s="9" t="s">
        <v>49</v>
      </c>
      <c r="D33" s="74">
        <v>4.5</v>
      </c>
      <c r="E33" s="137"/>
      <c r="F33" s="22" t="str">
        <f t="shared" si="0"/>
        <v/>
      </c>
      <c r="G33" s="27" t="s">
        <v>36</v>
      </c>
      <c r="H33" s="18"/>
      <c r="I33" s="19"/>
      <c r="K33" s="18"/>
      <c r="L33" s="19"/>
    </row>
    <row r="34" spans="1:12" s="8" customFormat="1" ht="13.95" customHeight="1" thickBot="1" x14ac:dyDescent="0.3">
      <c r="A34" s="81"/>
      <c r="B34" s="24" t="s">
        <v>26</v>
      </c>
      <c r="C34" s="9" t="s">
        <v>50</v>
      </c>
      <c r="D34" s="74">
        <v>6.9</v>
      </c>
      <c r="E34" s="138"/>
      <c r="F34" s="22" t="str">
        <f t="shared" ref="F34:F36" si="1">IF(E34="","",D34*E34)</f>
        <v/>
      </c>
      <c r="G34" s="27" t="s">
        <v>36</v>
      </c>
      <c r="H34" s="18"/>
      <c r="I34" s="19"/>
      <c r="K34" s="18"/>
      <c r="L34" s="19"/>
    </row>
    <row r="35" spans="1:12" s="8" customFormat="1" ht="13.95" customHeight="1" thickBot="1" x14ac:dyDescent="0.3">
      <c r="A35" s="81"/>
      <c r="B35" s="24" t="s">
        <v>27</v>
      </c>
      <c r="C35" s="9" t="s">
        <v>51</v>
      </c>
      <c r="D35" s="74">
        <v>4.9000000000000004</v>
      </c>
      <c r="E35" s="137"/>
      <c r="F35" s="22" t="str">
        <f t="shared" si="1"/>
        <v/>
      </c>
      <c r="G35" s="27" t="s">
        <v>36</v>
      </c>
      <c r="H35" s="18"/>
      <c r="I35" s="19"/>
      <c r="K35" s="18"/>
      <c r="L35" s="19"/>
    </row>
    <row r="36" spans="1:12" s="8" customFormat="1" ht="13.95" customHeight="1" x14ac:dyDescent="0.25">
      <c r="A36" s="81"/>
      <c r="B36" s="24" t="s">
        <v>28</v>
      </c>
      <c r="C36" s="9" t="s">
        <v>50</v>
      </c>
      <c r="D36" s="74">
        <v>6.9</v>
      </c>
      <c r="E36" s="138"/>
      <c r="F36" s="22" t="str">
        <f t="shared" si="1"/>
        <v/>
      </c>
      <c r="G36" s="27" t="s">
        <v>36</v>
      </c>
      <c r="H36" s="18"/>
      <c r="I36" s="19"/>
      <c r="K36" s="18"/>
      <c r="L36" s="19"/>
    </row>
    <row r="37" spans="1:12" s="8" customFormat="1" ht="13.95" customHeight="1" thickBot="1" x14ac:dyDescent="0.3">
      <c r="A37" s="81"/>
      <c r="B37" s="24" t="s">
        <v>87</v>
      </c>
      <c r="C37" s="9" t="s">
        <v>50</v>
      </c>
      <c r="D37" s="74">
        <v>6.9</v>
      </c>
      <c r="E37" s="138"/>
      <c r="F37" s="22" t="str">
        <f t="shared" si="0"/>
        <v/>
      </c>
      <c r="G37" s="27" t="s">
        <v>36</v>
      </c>
      <c r="H37" s="18"/>
      <c r="I37" s="19"/>
      <c r="K37" s="18"/>
      <c r="L37" s="19"/>
    </row>
    <row r="38" spans="1:12" s="8" customFormat="1" ht="13.95" customHeight="1" thickBot="1" x14ac:dyDescent="0.3">
      <c r="A38" s="81"/>
      <c r="B38" s="24" t="s">
        <v>88</v>
      </c>
      <c r="C38" s="9" t="s">
        <v>51</v>
      </c>
      <c r="D38" s="74">
        <v>4.9000000000000004</v>
      </c>
      <c r="E38" s="132"/>
      <c r="F38" s="22" t="str">
        <f t="shared" si="0"/>
        <v/>
      </c>
      <c r="G38" s="26" t="s">
        <v>34</v>
      </c>
      <c r="H38" s="18"/>
      <c r="I38" s="19"/>
      <c r="K38" s="18"/>
      <c r="L38" s="19"/>
    </row>
    <row r="39" spans="1:12" s="8" customFormat="1" ht="13.95" customHeight="1" thickBot="1" x14ac:dyDescent="0.3">
      <c r="A39" s="81"/>
      <c r="B39" s="24" t="s">
        <v>89</v>
      </c>
      <c r="C39" s="9">
        <v>130</v>
      </c>
      <c r="D39" s="74">
        <v>3</v>
      </c>
      <c r="E39" s="132"/>
      <c r="F39" s="22" t="str">
        <f t="shared" ref="F39" si="2">IF(E39="","",D39*E39)</f>
        <v/>
      </c>
      <c r="G39" s="25" t="s">
        <v>33</v>
      </c>
      <c r="H39" s="94"/>
      <c r="I39" s="95"/>
      <c r="K39" s="18"/>
      <c r="L39" s="19"/>
    </row>
    <row r="40" spans="1:12" s="8" customFormat="1" ht="13.95" customHeight="1" thickBot="1" x14ac:dyDescent="0.3">
      <c r="A40" s="81"/>
      <c r="B40" s="24" t="s">
        <v>90</v>
      </c>
      <c r="C40" s="9">
        <v>245</v>
      </c>
      <c r="D40" s="74">
        <v>4.9000000000000004</v>
      </c>
      <c r="E40" s="133"/>
      <c r="F40" s="22" t="str">
        <f t="shared" si="0"/>
        <v/>
      </c>
      <c r="G40" s="26" t="s">
        <v>34</v>
      </c>
      <c r="H40" s="18"/>
      <c r="I40" s="19"/>
      <c r="K40" s="18"/>
      <c r="L40" s="19"/>
    </row>
    <row r="41" spans="1:12" s="8" customFormat="1" ht="13.95" customHeight="1" thickBot="1" x14ac:dyDescent="0.3">
      <c r="A41" s="81"/>
      <c r="B41" s="24" t="s">
        <v>29</v>
      </c>
      <c r="C41" s="9" t="s">
        <v>52</v>
      </c>
      <c r="D41" s="74">
        <v>11.5</v>
      </c>
      <c r="E41" s="132"/>
      <c r="F41" s="22" t="str">
        <f t="shared" si="0"/>
        <v/>
      </c>
      <c r="G41" s="26" t="s">
        <v>34</v>
      </c>
      <c r="H41" s="18"/>
      <c r="I41" s="19"/>
      <c r="K41" s="18"/>
      <c r="L41" s="19"/>
    </row>
    <row r="42" spans="1:12" s="8" customFormat="1" ht="13.95" customHeight="1" thickBot="1" x14ac:dyDescent="0.3">
      <c r="A42" s="81"/>
      <c r="B42" s="24" t="s">
        <v>57</v>
      </c>
      <c r="C42" s="9" t="s">
        <v>35</v>
      </c>
      <c r="D42" s="74">
        <v>6.9</v>
      </c>
      <c r="E42" s="132"/>
      <c r="F42" s="22" t="str">
        <f t="shared" si="0"/>
        <v/>
      </c>
      <c r="G42" s="26" t="s">
        <v>34</v>
      </c>
      <c r="H42" s="18"/>
      <c r="I42" s="19"/>
      <c r="K42" s="18"/>
      <c r="L42" s="19"/>
    </row>
    <row r="43" spans="1:12" s="8" customFormat="1" ht="13.95" customHeight="1" thickBot="1" x14ac:dyDescent="0.3">
      <c r="A43" s="81"/>
      <c r="B43" s="24" t="s">
        <v>44</v>
      </c>
      <c r="C43" s="9">
        <v>314</v>
      </c>
      <c r="D43" s="74">
        <v>5.9</v>
      </c>
      <c r="E43" s="137"/>
      <c r="F43" s="22" t="str">
        <f t="shared" si="0"/>
        <v/>
      </c>
      <c r="G43" s="27" t="s">
        <v>36</v>
      </c>
      <c r="H43" s="18"/>
      <c r="I43" s="19"/>
      <c r="K43" s="18"/>
      <c r="L43" s="19"/>
    </row>
    <row r="44" spans="1:12" s="8" customFormat="1" ht="13.8" thickBot="1" x14ac:dyDescent="0.3">
      <c r="A44" s="81"/>
      <c r="B44" s="24" t="s">
        <v>30</v>
      </c>
      <c r="C44" s="9">
        <v>140</v>
      </c>
      <c r="D44" s="74">
        <v>3</v>
      </c>
      <c r="E44" s="137"/>
      <c r="F44" s="22" t="str">
        <f t="shared" si="0"/>
        <v/>
      </c>
      <c r="G44" s="27" t="s">
        <v>36</v>
      </c>
      <c r="H44" s="113"/>
      <c r="I44" s="114"/>
      <c r="J44" s="91"/>
      <c r="K44" s="130"/>
      <c r="L44" s="131"/>
    </row>
    <row r="45" spans="1:12" s="8" customFormat="1" ht="13.95" customHeight="1" thickBot="1" x14ac:dyDescent="0.3">
      <c r="A45" s="81"/>
      <c r="B45" s="24" t="s">
        <v>31</v>
      </c>
      <c r="C45" s="9">
        <v>130</v>
      </c>
      <c r="D45" s="74">
        <v>4</v>
      </c>
      <c r="E45" s="132"/>
      <c r="F45" s="22" t="str">
        <f t="shared" si="0"/>
        <v/>
      </c>
      <c r="G45" s="25" t="s">
        <v>33</v>
      </c>
      <c r="H45" s="94"/>
      <c r="I45" s="95"/>
      <c r="K45" s="110" t="s">
        <v>10</v>
      </c>
      <c r="L45" s="111"/>
    </row>
    <row r="46" spans="1:12" s="8" customFormat="1" ht="13.95" customHeight="1" thickBot="1" x14ac:dyDescent="0.3">
      <c r="A46" s="81"/>
      <c r="B46" s="24" t="s">
        <v>38</v>
      </c>
      <c r="C46" s="9">
        <v>365</v>
      </c>
      <c r="D46" s="74">
        <v>4.9000000000000004</v>
      </c>
      <c r="E46" s="132"/>
      <c r="F46" s="22" t="str">
        <f t="shared" si="0"/>
        <v/>
      </c>
      <c r="G46" s="30" t="s">
        <v>34</v>
      </c>
      <c r="H46" s="18"/>
      <c r="I46" s="19"/>
      <c r="K46" s="18"/>
      <c r="L46" s="19"/>
    </row>
    <row r="47" spans="1:12" s="8" customFormat="1" ht="13.95" customHeight="1" thickBot="1" x14ac:dyDescent="0.3">
      <c r="A47" s="81"/>
      <c r="B47" s="24" t="s">
        <v>32</v>
      </c>
      <c r="C47" s="9">
        <v>135</v>
      </c>
      <c r="D47" s="74">
        <v>3</v>
      </c>
      <c r="E47" s="136"/>
      <c r="F47" s="22" t="str">
        <f t="shared" si="0"/>
        <v/>
      </c>
      <c r="G47" s="25" t="s">
        <v>33</v>
      </c>
      <c r="H47" s="94"/>
      <c r="I47" s="95"/>
      <c r="K47" s="110" t="s">
        <v>11</v>
      </c>
      <c r="L47" s="111"/>
    </row>
    <row r="48" spans="1:12" s="8" customFormat="1" ht="13.95" customHeight="1" thickBot="1" x14ac:dyDescent="0.3">
      <c r="A48" s="84"/>
      <c r="B48" s="24" t="s">
        <v>45</v>
      </c>
      <c r="C48" s="9">
        <v>200</v>
      </c>
      <c r="D48" s="74">
        <v>4.4000000000000004</v>
      </c>
      <c r="E48" s="132"/>
      <c r="F48" s="22" t="str">
        <f t="shared" si="0"/>
        <v/>
      </c>
      <c r="G48" s="26" t="s">
        <v>34</v>
      </c>
      <c r="H48" s="18"/>
      <c r="I48" s="19"/>
      <c r="K48" s="18"/>
      <c r="L48" s="19"/>
    </row>
    <row r="49" spans="1:12" s="8" customFormat="1" ht="13.95" customHeight="1" thickBot="1" x14ac:dyDescent="0.3">
      <c r="A49" s="84"/>
      <c r="B49" s="24" t="s">
        <v>46</v>
      </c>
      <c r="C49" s="9">
        <v>400</v>
      </c>
      <c r="D49" s="74">
        <v>7.9</v>
      </c>
      <c r="E49" s="132"/>
      <c r="F49" s="22" t="str">
        <f t="shared" si="0"/>
        <v/>
      </c>
      <c r="G49" s="26" t="s">
        <v>34</v>
      </c>
      <c r="H49" s="18"/>
      <c r="I49" s="19"/>
      <c r="K49" s="18"/>
      <c r="L49" s="19"/>
    </row>
    <row r="50" spans="1:12" s="8" customFormat="1" ht="13.95" customHeight="1" thickBot="1" x14ac:dyDescent="0.3">
      <c r="A50" s="84"/>
      <c r="B50" s="82" t="s">
        <v>47</v>
      </c>
      <c r="C50" s="9" t="s">
        <v>39</v>
      </c>
      <c r="D50" s="74">
        <v>25</v>
      </c>
      <c r="E50" s="132"/>
      <c r="F50" s="22" t="str">
        <f t="shared" si="0"/>
        <v/>
      </c>
      <c r="G50" s="26" t="s">
        <v>34</v>
      </c>
      <c r="H50" s="18"/>
      <c r="I50" s="19"/>
      <c r="K50" s="18"/>
      <c r="L50" s="19"/>
    </row>
    <row r="51" spans="1:12" s="8" customFormat="1" ht="13.95" customHeight="1" thickBot="1" x14ac:dyDescent="0.3">
      <c r="A51" s="84"/>
      <c r="B51" s="82" t="s">
        <v>48</v>
      </c>
      <c r="C51" s="9" t="s">
        <v>40</v>
      </c>
      <c r="D51" s="74">
        <v>35</v>
      </c>
      <c r="E51" s="132"/>
      <c r="F51" s="22" t="str">
        <f t="shared" si="0"/>
        <v/>
      </c>
      <c r="G51" s="26" t="s">
        <v>34</v>
      </c>
      <c r="H51" s="18"/>
      <c r="I51" s="19"/>
      <c r="K51" s="18"/>
      <c r="L51" s="19"/>
    </row>
    <row r="52" spans="1:12" s="8" customFormat="1" ht="13.95" customHeight="1" thickBot="1" x14ac:dyDescent="0.3">
      <c r="A52" s="85"/>
      <c r="B52" s="82" t="s">
        <v>37</v>
      </c>
      <c r="C52" s="9">
        <v>320</v>
      </c>
      <c r="D52" s="74">
        <v>4.9000000000000004</v>
      </c>
      <c r="E52" s="132"/>
      <c r="F52" s="22" t="str">
        <f t="shared" si="0"/>
        <v/>
      </c>
      <c r="G52" s="26" t="s">
        <v>34</v>
      </c>
      <c r="H52" s="18"/>
      <c r="I52" s="19"/>
      <c r="K52" s="18"/>
      <c r="L52" s="19"/>
    </row>
    <row r="53" spans="1:12" s="8" customFormat="1" ht="13.95" customHeight="1" thickBot="1" x14ac:dyDescent="0.3">
      <c r="A53" s="86"/>
      <c r="B53" s="24" t="s">
        <v>56</v>
      </c>
      <c r="C53" s="9" t="s">
        <v>35</v>
      </c>
      <c r="D53" s="74">
        <v>6.9</v>
      </c>
      <c r="E53" s="137"/>
      <c r="F53" s="22" t="str">
        <f t="shared" si="0"/>
        <v/>
      </c>
      <c r="G53" s="27" t="s">
        <v>36</v>
      </c>
      <c r="H53" s="18"/>
      <c r="I53" s="19"/>
      <c r="K53" s="18"/>
      <c r="L53" s="19"/>
    </row>
    <row r="54" spans="1:12" s="8" customFormat="1" ht="13.95" customHeight="1" thickBot="1" x14ac:dyDescent="0.3">
      <c r="A54" s="86"/>
      <c r="B54" s="24" t="s">
        <v>85</v>
      </c>
      <c r="C54" s="9">
        <v>110</v>
      </c>
      <c r="D54" s="74">
        <v>0</v>
      </c>
      <c r="E54" s="137"/>
      <c r="F54" s="22" t="str">
        <f t="shared" si="0"/>
        <v/>
      </c>
      <c r="G54" s="77" t="s">
        <v>82</v>
      </c>
      <c r="H54" s="18"/>
      <c r="I54" s="19"/>
      <c r="K54" s="18"/>
      <c r="L54" s="19"/>
    </row>
    <row r="55" spans="1:12" s="8" customFormat="1" ht="13.95" customHeight="1" thickBot="1" x14ac:dyDescent="0.3">
      <c r="A55" s="86"/>
      <c r="B55" s="24" t="s">
        <v>79</v>
      </c>
      <c r="C55" s="9">
        <v>145</v>
      </c>
      <c r="D55" s="74">
        <v>3</v>
      </c>
      <c r="E55" s="132"/>
      <c r="F55" s="22" t="str">
        <f t="shared" si="0"/>
        <v/>
      </c>
      <c r="G55" s="25" t="s">
        <v>33</v>
      </c>
      <c r="H55" s="94"/>
      <c r="I55" s="95"/>
      <c r="K55" s="110"/>
      <c r="L55" s="111"/>
    </row>
    <row r="56" spans="1:12" s="8" customFormat="1" ht="13.95" customHeight="1" thickBot="1" x14ac:dyDescent="0.3">
      <c r="A56" s="86"/>
      <c r="B56" s="24" t="s">
        <v>80</v>
      </c>
      <c r="C56" s="9">
        <v>250</v>
      </c>
      <c r="D56" s="74">
        <v>4.9000000000000004</v>
      </c>
      <c r="E56" s="132"/>
      <c r="F56" s="22" t="str">
        <f t="shared" si="0"/>
        <v/>
      </c>
      <c r="G56" s="26" t="s">
        <v>34</v>
      </c>
      <c r="H56" s="18"/>
      <c r="I56" s="19"/>
      <c r="K56" s="18"/>
      <c r="L56" s="19"/>
    </row>
    <row r="57" spans="1:12" s="8" customFormat="1" ht="13.95" customHeight="1" thickBot="1" x14ac:dyDescent="0.3">
      <c r="A57" s="86"/>
      <c r="B57" s="24" t="s">
        <v>81</v>
      </c>
      <c r="C57" s="9">
        <v>115</v>
      </c>
      <c r="D57" s="74">
        <v>3.6</v>
      </c>
      <c r="E57" s="132"/>
      <c r="F57" s="22" t="str">
        <f t="shared" si="0"/>
        <v/>
      </c>
      <c r="G57" s="26" t="s">
        <v>34</v>
      </c>
      <c r="H57" s="18"/>
      <c r="I57" s="19"/>
      <c r="K57" s="18"/>
      <c r="L57" s="19"/>
    </row>
    <row r="58" spans="1:12" s="8" customFormat="1" ht="13.95" customHeight="1" x14ac:dyDescent="0.25">
      <c r="A58" s="86"/>
      <c r="B58" s="83"/>
      <c r="C58" s="36"/>
      <c r="D58" s="75"/>
      <c r="E58" s="76"/>
      <c r="F58" s="22" t="str">
        <f t="shared" si="0"/>
        <v/>
      </c>
      <c r="G58" s="37"/>
      <c r="H58" s="20"/>
      <c r="I58" s="21"/>
      <c r="K58" s="20"/>
      <c r="L58" s="21"/>
    </row>
    <row r="59" spans="1:12" ht="28.2" customHeight="1" x14ac:dyDescent="0.25">
      <c r="A59" s="87"/>
      <c r="B59" s="92" t="s">
        <v>68</v>
      </c>
      <c r="C59" s="92"/>
      <c r="D59" s="92"/>
      <c r="E59" s="92"/>
      <c r="F59" s="92"/>
      <c r="G59" s="92"/>
      <c r="H59" s="92"/>
      <c r="I59" s="93"/>
    </row>
    <row r="60" spans="1:12" x14ac:dyDescent="0.25">
      <c r="A60" s="31"/>
      <c r="B60" s="32"/>
    </row>
    <row r="61" spans="1:12" x14ac:dyDescent="0.25">
      <c r="A61" s="31"/>
      <c r="B61" s="32" t="s">
        <v>59</v>
      </c>
    </row>
    <row r="62" spans="1:12" x14ac:dyDescent="0.25">
      <c r="A62" s="31"/>
      <c r="B62" s="32"/>
    </row>
    <row r="63" spans="1:12" ht="29.4" customHeight="1" x14ac:dyDescent="0.25">
      <c r="B63" s="112" t="s">
        <v>60</v>
      </c>
      <c r="C63" s="112"/>
      <c r="D63" s="112"/>
      <c r="E63" s="112"/>
      <c r="F63" s="112"/>
      <c r="G63" s="112"/>
      <c r="H63" s="112"/>
      <c r="I63" s="112"/>
    </row>
    <row r="64" spans="1:12" ht="13.2" customHeight="1" x14ac:dyDescent="0.25">
      <c r="B64" s="8" t="s">
        <v>54</v>
      </c>
      <c r="C64" s="8"/>
      <c r="D64" s="8"/>
      <c r="E64" s="8"/>
      <c r="F64" s="40"/>
      <c r="G64" s="40"/>
      <c r="H64" s="41"/>
      <c r="I64" s="42"/>
    </row>
    <row r="65" spans="1:9" ht="26.4" customHeight="1" x14ac:dyDescent="0.25">
      <c r="B65" s="112" t="s">
        <v>58</v>
      </c>
      <c r="C65" s="112"/>
      <c r="D65" s="112"/>
      <c r="E65" s="112"/>
      <c r="F65" s="112"/>
      <c r="G65" s="112"/>
      <c r="H65" s="112"/>
      <c r="I65" s="112"/>
    </row>
    <row r="66" spans="1:9" ht="13.2" customHeight="1" x14ac:dyDescent="0.25">
      <c r="B66" s="32"/>
      <c r="F66" s="33"/>
      <c r="G66" s="33"/>
      <c r="H66" s="34"/>
    </row>
    <row r="67" spans="1:9" ht="13.8" thickBot="1" x14ac:dyDescent="0.3"/>
    <row r="68" spans="1:9" x14ac:dyDescent="0.25">
      <c r="B68" s="102" t="s">
        <v>3</v>
      </c>
      <c r="C68" s="103"/>
      <c r="G68" s="69" t="s">
        <v>4</v>
      </c>
      <c r="H68" s="15">
        <f>SUM(E14:E58)</f>
        <v>0</v>
      </c>
    </row>
    <row r="69" spans="1:9" x14ac:dyDescent="0.25">
      <c r="A69"/>
      <c r="B69" s="104"/>
      <c r="C69" s="105"/>
      <c r="D69" s="10"/>
      <c r="G69" s="68" t="s">
        <v>12</v>
      </c>
      <c r="H69" s="12">
        <f>SUM(F14:F58)</f>
        <v>0</v>
      </c>
    </row>
    <row r="70" spans="1:9" x14ac:dyDescent="0.25">
      <c r="A70"/>
      <c r="B70" s="106"/>
      <c r="C70" s="107"/>
      <c r="D70"/>
      <c r="G70" s="70" t="s">
        <v>76</v>
      </c>
      <c r="H70" s="13" t="str">
        <f>IF(H9="X",20,"")</f>
        <v/>
      </c>
    </row>
    <row r="71" spans="1:9" x14ac:dyDescent="0.25">
      <c r="B71" s="106"/>
      <c r="C71" s="107"/>
      <c r="D71"/>
      <c r="G71" s="68" t="s">
        <v>5</v>
      </c>
      <c r="H71" s="14">
        <f>SUM(H69:H70)</f>
        <v>0</v>
      </c>
    </row>
    <row r="72" spans="1:9" ht="13.8" thickBot="1" x14ac:dyDescent="0.3">
      <c r="B72" s="108"/>
      <c r="C72" s="109"/>
    </row>
    <row r="73" spans="1:9" x14ac:dyDescent="0.25">
      <c r="A73" s="57" t="s">
        <v>71</v>
      </c>
    </row>
    <row r="74" spans="1:9" x14ac:dyDescent="0.25">
      <c r="B74" s="32" t="s">
        <v>6</v>
      </c>
      <c r="C74" s="11" t="s">
        <v>7</v>
      </c>
      <c r="F74" s="66" t="s">
        <v>74</v>
      </c>
      <c r="G74" s="67">
        <v>675236898</v>
      </c>
    </row>
    <row r="77" spans="1:9" x14ac:dyDescent="0.25">
      <c r="B77" s="2" t="s">
        <v>67</v>
      </c>
    </row>
  </sheetData>
  <sheetProtection selectLockedCells="1"/>
  <autoFilter ref="A13:I65">
    <filterColumn colId="7" showButton="0"/>
  </autoFilter>
  <mergeCells count="37">
    <mergeCell ref="K13:L13"/>
    <mergeCell ref="K14:L14"/>
    <mergeCell ref="H39:I39"/>
    <mergeCell ref="K25:L25"/>
    <mergeCell ref="K20:L20"/>
    <mergeCell ref="H17:I17"/>
    <mergeCell ref="H14:I14"/>
    <mergeCell ref="H25:I25"/>
    <mergeCell ref="K55:L55"/>
    <mergeCell ref="K44:L44"/>
    <mergeCell ref="K45:L45"/>
    <mergeCell ref="A1:L1"/>
    <mergeCell ref="A3:L3"/>
    <mergeCell ref="C8:F8"/>
    <mergeCell ref="G8:G9"/>
    <mergeCell ref="C6:F6"/>
    <mergeCell ref="C9:F9"/>
    <mergeCell ref="C5:D5"/>
    <mergeCell ref="C7:D7"/>
    <mergeCell ref="E7:F7"/>
    <mergeCell ref="B68:C68"/>
    <mergeCell ref="B69:C72"/>
    <mergeCell ref="K17:L17"/>
    <mergeCell ref="B63:I63"/>
    <mergeCell ref="B65:I65"/>
    <mergeCell ref="H22:I22"/>
    <mergeCell ref="H44:I44"/>
    <mergeCell ref="H45:I45"/>
    <mergeCell ref="K47:L47"/>
    <mergeCell ref="K22:L22"/>
    <mergeCell ref="B59:I59"/>
    <mergeCell ref="H47:I47"/>
    <mergeCell ref="H20:I20"/>
    <mergeCell ref="C10:H10"/>
    <mergeCell ref="C11:F11"/>
    <mergeCell ref="H55:I55"/>
    <mergeCell ref="H13:I13"/>
  </mergeCells>
  <phoneticPr fontId="2" type="noConversion"/>
  <dataValidations count="1">
    <dataValidation type="list" allowBlank="1" showInputMessage="1" showErrorMessage="1" sqref="H7 H9">
      <formula1>$B$76:$B$77</formula1>
    </dataValidation>
  </dataValidations>
  <hyperlinks>
    <hyperlink ref="C74" r:id="rId1"/>
    <hyperlink ref="A73" location="'BON DE COMMANDE'!A1" display="Haut de page"/>
    <hyperlink ref="A2" location="'BON DE COMMANDE'!A71" display="Bas de page"/>
  </hyperlinks>
  <printOptions horizontalCentered="1"/>
  <pageMargins left="0.19685039370078741" right="0.19685039370078741" top="0.19685039370078741" bottom="0.19685039370078741" header="0.51181102362204722" footer="0.51181102362204722"/>
  <pageSetup paperSize="9" scale="55"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BON DE COMMANDE</vt:lpstr>
      <vt:lpstr>'BON DE COMMANDE'!Zone_d_impression</vt:lpstr>
    </vt:vector>
  </TitlesOfParts>
  <Company>SUT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dc:creator>
  <cp:lastModifiedBy>Francis</cp:lastModifiedBy>
  <cp:lastPrinted>2020-04-26T12:02:07Z</cp:lastPrinted>
  <dcterms:created xsi:type="dcterms:W3CDTF">2019-12-15T17:08:18Z</dcterms:created>
  <dcterms:modified xsi:type="dcterms:W3CDTF">2020-05-22T11:40:35Z</dcterms:modified>
</cp:coreProperties>
</file>